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TA_TI_Aguda_iria\"/>
    </mc:Choice>
  </mc:AlternateContent>
  <xr:revisionPtr revIDLastSave="0" documentId="13_ncr:1_{6A17DCD8-634B-49F3-9213-70F98DF2D3FA}" xr6:coauthVersionLast="47" xr6:coauthVersionMax="47" xr10:uidLastSave="{00000000-0000-0000-0000-000000000000}"/>
  <bookViews>
    <workbookView xWindow="19080" yWindow="-120" windowWidth="19440" windowHeight="1515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חוב'!$A$1:$AK$1</definedName>
    <definedName name="_xlnm._FilterDatabase" localSheetId="31" hidden="1">'אפשרויות בחירה'!$A$1:$D$1040</definedName>
    <definedName name="_xlnm._FilterDatabase" localSheetId="17" hidden="1">'לא סחיר איגרות חוב'!$A$1:$AM$1</definedName>
    <definedName name="_xlnm._FilterDatabase" localSheetId="22" hidden="1">'לא סחיר נגזרים אחרים'!$A$1:$AP$19</definedName>
    <definedName name="_xlnm._FilterDatabase" localSheetId="2" hidden="1">'מזומנים ושווי מזומנים'!$A$1:$R$1</definedName>
    <definedName name="_xlnm._FilterDatabase" localSheetId="32" hidden="1">'מיפוי סעיפים'!$A$1:$D$795</definedName>
    <definedName name="_xlnm._FilterDatabase" localSheetId="6" hidden="1">'מניות מבכ ויהש'!$A$1:$AA$365</definedName>
    <definedName name="_xlnm._FilterDatabase" localSheetId="28" hidden="1">'נכסים אחרים'!$A$1:$S$18</definedName>
    <definedName name="_xlnm._FilterDatabase" localSheetId="8" hidden="1">'קרנות נאמנות'!$A$1:$X$11</definedName>
    <definedName name="_xlnm._FilterDatabase" localSheetId="7" hidden="1">'קרנות סל'!$A$1:$Y$119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6" i="2" l="1"/>
  <c r="E32" i="2"/>
  <c r="E3" i="2"/>
  <c r="E23" i="2"/>
  <c r="E27" i="2"/>
  <c r="E9" i="2"/>
  <c r="E11" i="2"/>
  <c r="E12" i="2"/>
  <c r="E5" i="2"/>
  <c r="E17" i="2"/>
  <c r="E4" i="2"/>
  <c r="E7" i="2"/>
  <c r="E19" i="2"/>
  <c r="E6" i="2"/>
  <c r="E14" i="2"/>
  <c r="E16" i="2"/>
  <c r="E15" i="2"/>
  <c r="E25" i="2"/>
  <c r="E8" i="2"/>
  <c r="E20" i="2"/>
  <c r="E24" i="2"/>
  <c r="E22" i="2"/>
  <c r="E28" i="2"/>
  <c r="E13" i="2"/>
  <c r="E21" i="2"/>
  <c r="E29" i="2"/>
  <c r="E10" i="2"/>
  <c r="E18" i="2"/>
  <c r="E30" i="2" l="1"/>
</calcChain>
</file>

<file path=xl/sharedStrings.xml><?xml version="1.0" encoding="utf-8"?>
<sst xmlns="http://schemas.openxmlformats.org/spreadsheetml/2006/main" count="28172" uniqueCount="3035">
  <si>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</si>
  <si>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</si>
  <si>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</si>
  <si>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</si>
  <si>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</si>
  <si>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</si>
  <si>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</si>
  <si>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</si>
  <si>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</si>
  <si>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</si>
  <si>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</si>
  <si>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</si>
  <si>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</si>
  <si>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</si>
  <si>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</si>
  <si>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</si>
  <si>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</si>
  <si>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</si>
  <si>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</si>
  <si>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</si>
  <si>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</si>
  <si>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</si>
  <si>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</si>
  <si>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</si>
  <si>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</si>
  <si>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</si>
  <si>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גליל</t>
  </si>
  <si>
    <t>ממשל צמודה 0527</t>
  </si>
  <si>
    <t>IL0011408478</t>
  </si>
  <si>
    <t>צמוד למדד המחירים לצרכן בריבית קבועה</t>
  </si>
  <si>
    <t>ישראל</t>
  </si>
  <si>
    <t>TASE</t>
  </si>
  <si>
    <t>RF</t>
  </si>
  <si>
    <t>פנימי</t>
  </si>
  <si>
    <t>ILS</t>
  </si>
  <si>
    <t>31/05/2027</t>
  </si>
  <si>
    <t>שווי הוגן</t>
  </si>
  <si>
    <t>ממשל צמודה 1131</t>
  </si>
  <si>
    <t>IL0011722209</t>
  </si>
  <si>
    <t>30/11/2031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</si>
  <si>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</si>
  <si>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</si>
  <si>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</si>
  <si>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</si>
  <si>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</si>
  <si>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</si>
  <si>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</si>
  <si>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</si>
  <si>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</si>
  <si>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</si>
  <si>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</si>
  <si>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4.60% 8/29</t>
  </si>
  <si>
    <t>IL0012128935</t>
  </si>
  <si>
    <t>31/08/2029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</si>
  <si>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</si>
  <si>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</si>
  <si>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</si>
  <si>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</si>
  <si>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</si>
  <si>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</si>
  <si>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</si>
  <si>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</si>
  <si>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</si>
  <si>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</si>
  <si>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</si>
  <si>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</si>
  <si>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</si>
  <si>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</si>
  <si>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</si>
  <si>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</si>
  <si>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</si>
  <si>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</si>
  <si>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בנק ישראל- מק"מ</t>
  </si>
  <si>
    <t>מקמ       726</t>
  </si>
  <si>
    <t>IL0082607214</t>
  </si>
  <si>
    <t>מק"מ קצר משנים עשר חודשים</t>
  </si>
  <si>
    <t>08/07/2026</t>
  </si>
  <si>
    <t>US Govt</t>
  </si>
  <si>
    <t>T 3.875% 08/34</t>
  </si>
  <si>
    <t>US91282CLF67</t>
  </si>
  <si>
    <t>צמוד מט"ח בריבית קבועה</t>
  </si>
  <si>
    <t>חו"ל</t>
  </si>
  <si>
    <t>ארה"ב</t>
  </si>
  <si>
    <t>FOREIGN_GOV_SEC</t>
  </si>
  <si>
    <t>Aa1</t>
  </si>
  <si>
    <t>Moodys</t>
  </si>
  <si>
    <t>USD</t>
  </si>
  <si>
    <t>15/08/2034</t>
  </si>
  <si>
    <t>T-3 3/8 15/05/33</t>
  </si>
  <si>
    <t>US91282CHC82</t>
  </si>
  <si>
    <t>15/05/2033</t>
  </si>
  <si>
    <t>ממשל שקלית  0927</t>
  </si>
  <si>
    <t>IL0012035791</t>
  </si>
  <si>
    <t>30/09/2027</t>
  </si>
  <si>
    <t>גילון חדש</t>
  </si>
  <si>
    <t>ממשלתית משתנה 05/26 0.0866%</t>
  </si>
  <si>
    <t>IL0011417958</t>
  </si>
  <si>
    <t>לא צמוד למדד המחירים לצרכן ריבית משתנה</t>
  </si>
  <si>
    <t>31/05/2026</t>
  </si>
  <si>
    <t>ממשלתית שקלית 1.3% 04/32</t>
  </si>
  <si>
    <t>IL0011806606</t>
  </si>
  <si>
    <t>30/04/2032</t>
  </si>
  <si>
    <t>ממשל צמודה 1025</t>
  </si>
  <si>
    <t>IL0011359127</t>
  </si>
  <si>
    <t>31/10/2025</t>
  </si>
  <si>
    <t>ממשל שקלית 0229</t>
  </si>
  <si>
    <t>IL0011948028</t>
  </si>
  <si>
    <t>28/02/2029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</si>
  <si>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</si>
  <si>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</si>
  <si>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</si>
  <si>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</si>
  <si>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</si>
  <si>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</si>
  <si>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</si>
  <si>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</si>
  <si>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</si>
  <si>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</si>
  <si>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</si>
  <si>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בע"מ</t>
  </si>
  <si>
    <t>520038274</t>
  </si>
  <si>
    <t>ח.פ.</t>
  </si>
  <si>
    <t>אאורה אגח טז</t>
  </si>
  <si>
    <t>IL0037305799</t>
  </si>
  <si>
    <t>ISIN</t>
  </si>
  <si>
    <t>לא צמוד למדד המחירים לצרכן</t>
  </si>
  <si>
    <t>סחיר</t>
  </si>
  <si>
    <t>בנייה</t>
  </si>
  <si>
    <t>לא</t>
  </si>
  <si>
    <t>A2</t>
  </si>
  <si>
    <t>מידרוג Moodys</t>
  </si>
  <si>
    <t>נייר ערך</t>
  </si>
  <si>
    <t>החוב לא נחות</t>
  </si>
  <si>
    <t>אאורה אגח יז %3.85 31/01/2029</t>
  </si>
  <si>
    <t>IL0011935801</t>
  </si>
  <si>
    <t>צמוד למדד המחירים לצרכן</t>
  </si>
  <si>
    <t>31/01/2029</t>
  </si>
  <si>
    <t>אדגר השקעות ופיתוח בע"מ</t>
  </si>
  <si>
    <t>520035171</t>
  </si>
  <si>
    <t>אדגר אגח סד יא</t>
  </si>
  <si>
    <t>IL0018202817</t>
  </si>
  <si>
    <t>גלובלי</t>
  </si>
  <si>
    <t>נדל"ן מניב בחו"ל</t>
  </si>
  <si>
    <t>אדמה פתרונות לחקלאות בע"מ</t>
  </si>
  <si>
    <t>520043605</t>
  </si>
  <si>
    <t>אדמה אגח ב</t>
  </si>
  <si>
    <t>IL0011109159</t>
  </si>
  <si>
    <t>כימיה, גומי ופלסטיק</t>
  </si>
  <si>
    <t>AA-</t>
  </si>
  <si>
    <t>S&amp;P מעלות</t>
  </si>
  <si>
    <t>30/11/2036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</si>
  <si>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</si>
  <si>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</si>
  <si>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</si>
  <si>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</si>
  <si>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</si>
  <si>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</si>
  <si>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</si>
  <si>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איי.די.איי. הנפקות (2010) בע"מ</t>
  </si>
  <si>
    <t>514486042</t>
  </si>
  <si>
    <t>איידיאיי הנ הת ז</t>
  </si>
  <si>
    <t>IL0012293507</t>
  </si>
  <si>
    <t>ביטוח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</si>
  <si>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</si>
  <si>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</si>
  <si>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</si>
  <si>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</si>
  <si>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</si>
  <si>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</si>
  <si>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</si>
  <si>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</si>
  <si>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</si>
  <si>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</si>
  <si>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</si>
  <si>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</si>
  <si>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איסתא בע"מ</t>
  </si>
  <si>
    <t>520042763</t>
  </si>
  <si>
    <t>איסתא אגח א להמרה</t>
  </si>
  <si>
    <t>IL0011971285</t>
  </si>
  <si>
    <t>אג"ח להמרה לא צמוד למדד המחירים לצרכן</t>
  </si>
  <si>
    <t>מלונאות ותיירות</t>
  </si>
  <si>
    <t>NR</t>
  </si>
  <si>
    <t>30/06/2028</t>
  </si>
  <si>
    <t>אלבר שירותי מימונית בע"מ</t>
  </si>
  <si>
    <t>512025891</t>
  </si>
  <si>
    <t>אלבר אגח יט</t>
  </si>
  <si>
    <t>IL0011918245</t>
  </si>
  <si>
    <t>שירותים</t>
  </si>
  <si>
    <t>15/05/2028</t>
  </si>
  <si>
    <t>אלבר אגח כ</t>
  </si>
  <si>
    <t>IL0011918328</t>
  </si>
  <si>
    <t>20/06/2028</t>
  </si>
  <si>
    <t>אלדן תחבורה בע"מ</t>
  </si>
  <si>
    <t>510454333</t>
  </si>
  <si>
    <t>אלדן תחבורה אגח ח</t>
  </si>
  <si>
    <t>IL0011924425</t>
  </si>
  <si>
    <t>30/09/2029</t>
  </si>
  <si>
    <t>אלה ר. הנדסת בנין והשקעות בע"מ</t>
  </si>
  <si>
    <t>520040015</t>
  </si>
  <si>
    <t>אלה ר השקע אגח א</t>
  </si>
  <si>
    <t>IL0011899502</t>
  </si>
  <si>
    <t>A</t>
  </si>
  <si>
    <t>01/07/2029</t>
  </si>
  <si>
    <t>אלוני-חץ נכסים והשקעות בע"מ</t>
  </si>
  <si>
    <t>520038506</t>
  </si>
  <si>
    <t>אלוני חץ אגח יב</t>
  </si>
  <si>
    <t>IL0039004952</t>
  </si>
  <si>
    <t>28/02/2031</t>
  </si>
  <si>
    <t>אלקו בע"מ</t>
  </si>
  <si>
    <t>520025370</t>
  </si>
  <si>
    <t>אלקו סדרה אגח יג 2022/2029</t>
  </si>
  <si>
    <t>IL0069402332</t>
  </si>
  <si>
    <t>השקעה ואחזקות</t>
  </si>
  <si>
    <t>16/09/2029</t>
  </si>
  <si>
    <t>אלקטרה בע"מ</t>
  </si>
  <si>
    <t>520028911</t>
  </si>
  <si>
    <t>אלקטרה אגח ה</t>
  </si>
  <si>
    <t>IL0073902228</t>
  </si>
  <si>
    <t>10/01/2031</t>
  </si>
  <si>
    <t>אלקטרה אגח ו</t>
  </si>
  <si>
    <t>IL0073902632</t>
  </si>
  <si>
    <t>10/12/2035</t>
  </si>
  <si>
    <t>אמות השקעות בע"מ</t>
  </si>
  <si>
    <t>520026683</t>
  </si>
  <si>
    <t>אמות אגח ו</t>
  </si>
  <si>
    <t>IL0011586091</t>
  </si>
  <si>
    <t>03/10/2029</t>
  </si>
  <si>
    <t>אמפא יובלים דיור להשכרה בע"מ</t>
  </si>
  <si>
    <t>516286432</t>
  </si>
  <si>
    <t>אמפא יובלים אגח א</t>
  </si>
  <si>
    <t>IL0011935157</t>
  </si>
  <si>
    <t>15/12/2025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</si>
  <si>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</si>
  <si>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</si>
  <si>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</si>
  <si>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</si>
  <si>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</si>
  <si>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01/09/2026</t>
  </si>
  <si>
    <t>אנרג'יקס אנרגיות מתחדשות בע"מ</t>
  </si>
  <si>
    <t>513901371</t>
  </si>
  <si>
    <t>אנרג'יקס אגח א</t>
  </si>
  <si>
    <t>IL0011617516</t>
  </si>
  <si>
    <t>01/08/2030</t>
  </si>
  <si>
    <t>אנרג'יקס ב 0.25%</t>
  </si>
  <si>
    <t>IL0011684839</t>
  </si>
  <si>
    <t>01/08/2027</t>
  </si>
  <si>
    <t xml:space="preserve">אס.אר.אקורד בע"מ </t>
  </si>
  <si>
    <t>520038670</t>
  </si>
  <si>
    <t>אסאר אקורד אגח ב</t>
  </si>
  <si>
    <t>IL0042203724</t>
  </si>
  <si>
    <t>אשראי חוץ בנקאי</t>
  </si>
  <si>
    <t>A3</t>
  </si>
  <si>
    <t>30/06/2027</t>
  </si>
  <si>
    <t>אפי נכסים בע"מ</t>
  </si>
  <si>
    <t>510560188</t>
  </si>
  <si>
    <t>אפי נכסים אגח יג</t>
  </si>
  <si>
    <t>IL0011782922</t>
  </si>
  <si>
    <t>אפי נכסים אגחטז</t>
  </si>
  <si>
    <t>IL0012109471</t>
  </si>
  <si>
    <t>30/09/2034</t>
  </si>
  <si>
    <t>אפי קפיטל נדל"ן בע"מ</t>
  </si>
  <si>
    <t>513948216</t>
  </si>
  <si>
    <t>אפי קפיטל אגח ג</t>
  </si>
  <si>
    <t>IL0011997447</t>
  </si>
  <si>
    <t>אפקון החזקות בע"מ</t>
  </si>
  <si>
    <t>520033473</t>
  </si>
  <si>
    <t>אפקון החזקות אגח ד</t>
  </si>
  <si>
    <t>IL0057801685</t>
  </si>
  <si>
    <t>A-</t>
  </si>
  <si>
    <t>01/04/2029</t>
  </si>
  <si>
    <t>אקויטל בע"מ</t>
  </si>
  <si>
    <t>520030859</t>
  </si>
  <si>
    <t>אקויטל אגח 4</t>
  </si>
  <si>
    <t>IL0011976078</t>
  </si>
  <si>
    <t>25/07/2036</t>
  </si>
  <si>
    <t>אקסטל לימיטד</t>
  </si>
  <si>
    <t>1811308</t>
  </si>
  <si>
    <t>מספר תאגיד או שותפות בחו"ל</t>
  </si>
  <si>
    <t>אקסטל אג"ח ג</t>
  </si>
  <si>
    <t>IL0011750416</t>
  </si>
  <si>
    <t>31/03/2026</t>
  </si>
  <si>
    <t>ארי נדל"ן(ארנה) השקעות בע"מ</t>
  </si>
  <si>
    <t>520038332</t>
  </si>
  <si>
    <t>ארי נדלן אגח א</t>
  </si>
  <si>
    <t>IL0036601560</t>
  </si>
  <si>
    <t>01/04/2027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</si>
  <si>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</si>
  <si>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</si>
  <si>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</si>
  <si>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</si>
  <si>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</si>
  <si>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</si>
  <si>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</si>
  <si>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</si>
  <si>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</si>
  <si>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</si>
  <si>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</si>
  <si>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</si>
  <si>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</si>
  <si>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</si>
  <si>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קבוצת אשטרום</t>
  </si>
  <si>
    <t>510381601</t>
  </si>
  <si>
    <t>אשטרום קבוצה אגח ה</t>
  </si>
  <si>
    <t>IL0011995797</t>
  </si>
  <si>
    <t>31/12/2032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</si>
  <si>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</si>
  <si>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</si>
  <si>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</si>
  <si>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</si>
  <si>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</si>
  <si>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</si>
  <si>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</si>
  <si>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</si>
  <si>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כ</t>
  </si>
  <si>
    <t>IL0011861882</t>
  </si>
  <si>
    <t>01/05/2033</t>
  </si>
  <si>
    <t>ביג אגח כד</t>
  </si>
  <si>
    <t>IL0012270323</t>
  </si>
  <si>
    <t>Aa3</t>
  </si>
  <si>
    <t>10/08/2034</t>
  </si>
  <si>
    <t>הבינלאומי הראשון הנפקות בע"מ</t>
  </si>
  <si>
    <t>513141879</t>
  </si>
  <si>
    <t>בינלאומי הנפק התח כו</t>
  </si>
  <si>
    <t>IL0011855371</t>
  </si>
  <si>
    <t>בנקים</t>
  </si>
  <si>
    <t>31/03/2028</t>
  </si>
  <si>
    <t>בינלאומי הנפק התח כז</t>
  </si>
  <si>
    <t>IL0011894974</t>
  </si>
  <si>
    <t>13/03/2029</t>
  </si>
  <si>
    <t>פז בית זיקוק לנפט-אשדוד בע"מ</t>
  </si>
  <si>
    <t>513775163</t>
  </si>
  <si>
    <t>בית זיקוק אשדוד אגח 2</t>
  </si>
  <si>
    <t>IL0011994881</t>
  </si>
  <si>
    <t>30/04/2029</t>
  </si>
  <si>
    <t>בתי זקוק לנפט בע"מ</t>
  </si>
  <si>
    <t>520036658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</si>
  <si>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</si>
  <si>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</si>
  <si>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</si>
  <si>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</si>
  <si>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</si>
  <si>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</si>
  <si>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</si>
  <si>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</si>
  <si>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</si>
  <si>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</si>
  <si>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</si>
  <si>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יא</t>
  </si>
  <si>
    <t>IL0012083395</t>
  </si>
  <si>
    <t>גבאי מניבים ופיתוח בע"מ</t>
  </si>
  <si>
    <t>520032178</t>
  </si>
  <si>
    <t>גבאי מניבים אגח י</t>
  </si>
  <si>
    <t>IL0077102395</t>
  </si>
  <si>
    <t>30/06/2026</t>
  </si>
  <si>
    <t>גבאי מניבים אגח יג</t>
  </si>
  <si>
    <t>IL0077102965</t>
  </si>
  <si>
    <t>גפן מגורים והתחדשות בע"מ</t>
  </si>
  <si>
    <t>512781386</t>
  </si>
  <si>
    <t>גפן מגורים אג א</t>
  </si>
  <si>
    <t>IL0011996860</t>
  </si>
  <si>
    <t>דיסקונט מנפיקים בע"מ</t>
  </si>
  <si>
    <t>520029935</t>
  </si>
  <si>
    <t>דיסק מנ אגח טו</t>
  </si>
  <si>
    <t>IL0074803045</t>
  </si>
  <si>
    <t>AAA</t>
  </si>
  <si>
    <t>15/08/2032</t>
  </si>
  <si>
    <t>דיסק מנ אגח יז</t>
  </si>
  <si>
    <t>IL0012159534</t>
  </si>
  <si>
    <t>20/03/2035</t>
  </si>
  <si>
    <t>דיסקונט אגח יד</t>
  </si>
  <si>
    <t>IL0074801635</t>
  </si>
  <si>
    <t>05/12/2030</t>
  </si>
  <si>
    <t>דליה חברות אנרגיה בע"מ</t>
  </si>
  <si>
    <t>516269248</t>
  </si>
  <si>
    <t>דליה אגח א</t>
  </si>
  <si>
    <t>IL0011849515</t>
  </si>
  <si>
    <t>30/09/2031</t>
  </si>
  <si>
    <t>קבוצת דלק בע"מ</t>
  </si>
  <si>
    <t>520044322</t>
  </si>
  <si>
    <t>דלק קבוצה    אגח מ</t>
  </si>
  <si>
    <t>IL0012173899</t>
  </si>
  <si>
    <t>חיפושי נפט וגז</t>
  </si>
  <si>
    <t>דלק קבוצה אג"ח מא</t>
  </si>
  <si>
    <t>IL0012286188</t>
  </si>
  <si>
    <t>31/03/2035</t>
  </si>
  <si>
    <t>חברת הכשרת הישוב בישראל בע"מ</t>
  </si>
  <si>
    <t>520020116</t>
  </si>
  <si>
    <t>הכשרת ישוב אגח 21</t>
  </si>
  <si>
    <t>IL0061202243</t>
  </si>
  <si>
    <t>31/12/2027</t>
  </si>
  <si>
    <t>הראל ביטוח מימון והנפקות בע"מ</t>
  </si>
  <si>
    <t>513834200</t>
  </si>
  <si>
    <t>הראל הנפק אגח כ 31/12/2036</t>
  </si>
  <si>
    <t>IL0012079849</t>
  </si>
  <si>
    <t>הראל הנפק נד כא</t>
  </si>
  <si>
    <t>IL0012206079</t>
  </si>
  <si>
    <t>30/06/2074</t>
  </si>
  <si>
    <t>ויתניה בע"מ</t>
  </si>
  <si>
    <t>512096793</t>
  </si>
  <si>
    <t>ויתניה אגח ז</t>
  </si>
  <si>
    <t>IL0012162413</t>
  </si>
  <si>
    <t>30/06/2032</t>
  </si>
  <si>
    <t>חברת החשמל לישראל בע"מ</t>
  </si>
  <si>
    <t>520000472</t>
  </si>
  <si>
    <t>חשמל אגח 35</t>
  </si>
  <si>
    <t>IL0011967994</t>
  </si>
  <si>
    <t>12/06/2037</t>
  </si>
  <si>
    <t>חשמל אגח 36</t>
  </si>
  <si>
    <t>IL0012215898</t>
  </si>
  <si>
    <t>11/05/2034</t>
  </si>
  <si>
    <t>יו.אמ.איץ' פרופרטיס אינק.</t>
  </si>
  <si>
    <t>221890929</t>
  </si>
  <si>
    <t>יו.אמ.איץ' אגח א</t>
  </si>
  <si>
    <t>IL0011841678</t>
  </si>
  <si>
    <t>צמוד למט"ח</t>
  </si>
  <si>
    <t>28/02/2027</t>
  </si>
  <si>
    <t>קבוצת יובלים השקעות בע"מ</t>
  </si>
  <si>
    <t>514625094</t>
  </si>
  <si>
    <t>יובלים אגח ב</t>
  </si>
  <si>
    <t>IL0011869075</t>
  </si>
  <si>
    <t>05/07/2026</t>
  </si>
  <si>
    <t>יוחננוף</t>
  </si>
  <si>
    <t>511344186</t>
  </si>
  <si>
    <t>יוחננוף אגח א</t>
  </si>
  <si>
    <t>IL0011874182</t>
  </si>
  <si>
    <t>רשתות שיווק</t>
  </si>
  <si>
    <t>A1</t>
  </si>
  <si>
    <t>01/07/2032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</si>
  <si>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</si>
  <si>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</si>
  <si>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</si>
  <si>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</si>
  <si>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</si>
  <si>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</si>
  <si>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</si>
  <si>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</si>
  <si>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</si>
  <si>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בעמ</t>
  </si>
  <si>
    <t>520039298</t>
  </si>
  <si>
    <t>ישראל קנדה אגח ז</t>
  </si>
  <si>
    <t>IL0043402127</t>
  </si>
  <si>
    <t>ישראמקו נגב 2 שותפות מוגבלת</t>
  </si>
  <si>
    <t>550010003</t>
  </si>
  <si>
    <t>מספר שותפות</t>
  </si>
  <si>
    <t>ישראמקו אגח ג</t>
  </si>
  <si>
    <t>IL0023202323</t>
  </si>
  <si>
    <t>10/10/2030</t>
  </si>
  <si>
    <t>ישרס חברה להשקעות בע"מ</t>
  </si>
  <si>
    <t>520017807</t>
  </si>
  <si>
    <t>ישרס אגח טו</t>
  </si>
  <si>
    <t>IL0061302076</t>
  </si>
  <si>
    <t>16/05/2027</t>
  </si>
  <si>
    <t>ישרס אגח טז</t>
  </si>
  <si>
    <t>IL0061302233</t>
  </si>
  <si>
    <t>30/07/2031</t>
  </si>
  <si>
    <t>ישרס אגח יח</t>
  </si>
  <si>
    <t>IL0061302803</t>
  </si>
  <si>
    <t>10/04/2030</t>
  </si>
  <si>
    <t>כללביט מימון בע"מ</t>
  </si>
  <si>
    <t>513754069</t>
  </si>
  <si>
    <t>כלל הון  אגח יד</t>
  </si>
  <si>
    <t>IL0012205246</t>
  </si>
  <si>
    <t>30/09/2039</t>
  </si>
  <si>
    <t>בנק לאומי לישראל בע"מ</t>
  </si>
  <si>
    <t>520018078</t>
  </si>
  <si>
    <t>לאומי אגח  185</t>
  </si>
  <si>
    <t>IL0012018219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</si>
  <si>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</si>
  <si>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</si>
  <si>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</si>
  <si>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</si>
  <si>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</si>
  <si>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</si>
  <si>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לוזון רונסון</t>
  </si>
  <si>
    <t>560040545</t>
  </si>
  <si>
    <t>לוזון רונסון אגח א 8.15% 25/09/2030</t>
  </si>
  <si>
    <t>IL0012023409</t>
  </si>
  <si>
    <t>25/09/2030</t>
  </si>
  <si>
    <t>לייטסטון אנטרפרייזס לימיטד</t>
  </si>
  <si>
    <t>512600966</t>
  </si>
  <si>
    <t>לייטסטון אגח ב</t>
  </si>
  <si>
    <t>IL0011607467</t>
  </si>
  <si>
    <t>30/11/2025</t>
  </si>
  <si>
    <t>מבנה נדל"ן (כ.ד)  בע"מ</t>
  </si>
  <si>
    <t>520024126</t>
  </si>
  <si>
    <t>מבנה אגח כה</t>
  </si>
  <si>
    <t>IL0022606367</t>
  </si>
  <si>
    <t>30/09/2033</t>
  </si>
  <si>
    <t>מבני תעשיה  אגח כ</t>
  </si>
  <si>
    <t>IL0022604958</t>
  </si>
  <si>
    <t>31/12/2029</t>
  </si>
  <si>
    <t>מגדל ביטוח גיוס הון בע"מ</t>
  </si>
  <si>
    <t>513230029</t>
  </si>
  <si>
    <t>מגדל הון אגח טו</t>
  </si>
  <si>
    <t>IL0012284100</t>
  </si>
  <si>
    <t>31/12/2034</t>
  </si>
  <si>
    <t>מגדל הון אגח טז</t>
  </si>
  <si>
    <t>IL0012284282</t>
  </si>
  <si>
    <t>31/12/2035</t>
  </si>
  <si>
    <t>מגדלי הים התיכון</t>
  </si>
  <si>
    <t>512719485</t>
  </si>
  <si>
    <t>מגדלי ים תיכון אגח ה</t>
  </si>
  <si>
    <t>IL0011685174</t>
  </si>
  <si>
    <t>מגה אור החזקות בע"מ</t>
  </si>
  <si>
    <t>513257873</t>
  </si>
  <si>
    <t>מגה אור אגח ז</t>
  </si>
  <si>
    <t>IL0011416968</t>
  </si>
  <si>
    <t>30/08/2027</t>
  </si>
  <si>
    <t>מגה אור אגח ט</t>
  </si>
  <si>
    <t>IL0011651416</t>
  </si>
  <si>
    <t>28/02/2030</t>
  </si>
  <si>
    <t>מגה אור אגח יא</t>
  </si>
  <si>
    <t>IL0011783755</t>
  </si>
  <si>
    <t>31/03/2032</t>
  </si>
  <si>
    <t>מזרחי טפחות חברה להנפקות בע"מ</t>
  </si>
  <si>
    <t>520032046</t>
  </si>
  <si>
    <t>מז  הנפק    46 1.22% 9/2027</t>
  </si>
  <si>
    <t>IL0023102259</t>
  </si>
  <si>
    <t>28/09/2027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</si>
  <si>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</si>
  <si>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</si>
  <si>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</si>
  <si>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</si>
  <si>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</si>
  <si>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</si>
  <si>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מזרחי טפחות הנפק אגח 64</t>
  </si>
  <si>
    <t>IL0023105559</t>
  </si>
  <si>
    <t xml:space="preserve">מימון ישיר מקבוצת ישיר 2006 בע"מ </t>
  </si>
  <si>
    <t>513893123</t>
  </si>
  <si>
    <t>מימון ישיר אגח ה</t>
  </si>
  <si>
    <t>IL0011828311</t>
  </si>
  <si>
    <t>31/07/2031</t>
  </si>
  <si>
    <t>מימון ישיר אגח ו</t>
  </si>
  <si>
    <t>IL0011916595</t>
  </si>
  <si>
    <t>מימון ישיר ד</t>
  </si>
  <si>
    <t>IL0011756603</t>
  </si>
  <si>
    <t>01/02/2026</t>
  </si>
  <si>
    <t>מליסרון בע"מ</t>
  </si>
  <si>
    <t>520037789</t>
  </si>
  <si>
    <t>מליסרון  אגח יט</t>
  </si>
  <si>
    <t>IL0032303989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</si>
  <si>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</si>
  <si>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</si>
  <si>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</si>
  <si>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</si>
  <si>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</si>
  <si>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</si>
  <si>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מליסרון אגח כ</t>
  </si>
  <si>
    <t>IL0032304227</t>
  </si>
  <si>
    <t>01/07/2030</t>
  </si>
  <si>
    <t>מנורה מבטחים גיוס הון בע"מ</t>
  </si>
  <si>
    <t>513937714</t>
  </si>
  <si>
    <t>מנורה הון התח סד' ט</t>
  </si>
  <si>
    <t>IL0012193699</t>
  </si>
  <si>
    <t>30/09/2035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</si>
  <si>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</si>
  <si>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</si>
  <si>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</si>
  <si>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</si>
  <si>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</si>
  <si>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</si>
  <si>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</si>
  <si>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</si>
  <si>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</si>
  <si>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</si>
  <si>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</si>
  <si>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</si>
  <si>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</si>
  <si>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</si>
  <si>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נאוויטס פטרוליום, שותפות מוגבלת</t>
  </si>
  <si>
    <t>550263107</t>
  </si>
  <si>
    <t>נאוויטס פטרו אגח ג</t>
  </si>
  <si>
    <t>IL0011815938</t>
  </si>
  <si>
    <t>15/10/2028</t>
  </si>
  <si>
    <t>נאוויטס פטרו אגח ה</t>
  </si>
  <si>
    <t>IL0011979122</t>
  </si>
  <si>
    <t>31/12/2028</t>
  </si>
  <si>
    <t>נאוויטס פטרו אגח ו</t>
  </si>
  <si>
    <t>IL0012048257</t>
  </si>
  <si>
    <t>ע.י נופר אנרגי' בע"מ</t>
  </si>
  <si>
    <t>514599943</t>
  </si>
  <si>
    <t>נופר אנרג אגח א</t>
  </si>
  <si>
    <t>IL0011793408</t>
  </si>
  <si>
    <t>חברה לנכסים ולבנין בע"מ</t>
  </si>
  <si>
    <t>520025438</t>
  </si>
  <si>
    <t>נכסים ובניין  אגח ט</t>
  </si>
  <si>
    <t>IL0069902125</t>
  </si>
  <si>
    <t>נכסים ובנין אגח י</t>
  </si>
  <si>
    <t>IL0011936304</t>
  </si>
  <si>
    <t>נמקו ריאליטי לטד</t>
  </si>
  <si>
    <t>1905761</t>
  </si>
  <si>
    <t>נמקו  אגח ב' 2020/2032 4.5%</t>
  </si>
  <si>
    <t>IL0011602583</t>
  </si>
  <si>
    <t>15/10/2032</t>
  </si>
  <si>
    <t>נמקו אגח ג</t>
  </si>
  <si>
    <t>IL0011987612</t>
  </si>
  <si>
    <t>נמקו אגח ד 15/04/2029 6.25%</t>
  </si>
  <si>
    <t>IL0012064734</t>
  </si>
  <si>
    <t>15/04/2029</t>
  </si>
  <si>
    <t>סולאיר אנרגיות מתחדשות בע"מ</t>
  </si>
  <si>
    <t>516046307</t>
  </si>
  <si>
    <t>סולאיר אגח א</t>
  </si>
  <si>
    <t>IL0011837304</t>
  </si>
  <si>
    <t>סטרוברי פילדס ריט לימיטד</t>
  </si>
  <si>
    <t>1863501</t>
  </si>
  <si>
    <t>סטרוברי אגח ג</t>
  </si>
  <si>
    <t>IL0011790198</t>
  </si>
  <si>
    <t>סיאון אינווסטמנט קורפוריישן</t>
  </si>
  <si>
    <t>d14242259</t>
  </si>
  <si>
    <t>סיאון אגח א</t>
  </si>
  <si>
    <t>IL0011940181</t>
  </si>
  <si>
    <t>31/08/2026</t>
  </si>
  <si>
    <t>SILVERSTEIN PROPERTIES LTD</t>
  </si>
  <si>
    <t>1970336</t>
  </si>
  <si>
    <t>סילברסטין אגח ג</t>
  </si>
  <si>
    <t>IL0012116484</t>
  </si>
  <si>
    <t>31/12/2030</t>
  </si>
  <si>
    <t>ספנסר אקוויטי גרופ לימיטד</t>
  </si>
  <si>
    <t>1838863</t>
  </si>
  <si>
    <t>ספנסר אגח ב</t>
  </si>
  <si>
    <t>IL0011398984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</si>
  <si>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</si>
  <si>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</si>
  <si>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</si>
  <si>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</si>
  <si>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</si>
  <si>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</si>
  <si>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</si>
  <si>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</si>
  <si>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</si>
  <si>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</si>
  <si>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</si>
  <si>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</si>
  <si>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</si>
  <si>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</si>
  <si>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עמרם אברהם חברה לבנין בע"מ</t>
  </si>
  <si>
    <t>513201582</t>
  </si>
  <si>
    <t>עמרם אברהם אגח א</t>
  </si>
  <si>
    <t>IL0011880445</t>
  </si>
  <si>
    <t>בנק הפועלים בע"מ</t>
  </si>
  <si>
    <t>520000118</t>
  </si>
  <si>
    <t>פועלים אגח 200</t>
  </si>
  <si>
    <t>IL0066204962</t>
  </si>
  <si>
    <t>09/12/2031</t>
  </si>
  <si>
    <t>פועלים אגח 203</t>
  </si>
  <si>
    <t>IL0011998684</t>
  </si>
  <si>
    <t>02/12/2030</t>
  </si>
  <si>
    <t>פועלים הת נד טו</t>
  </si>
  <si>
    <t>IL0012274465</t>
  </si>
  <si>
    <t>אחר</t>
  </si>
  <si>
    <t>21/08/2037</t>
  </si>
  <si>
    <t>פועלים התח נד יב</t>
  </si>
  <si>
    <t>IL0012141219</t>
  </si>
  <si>
    <t>28/11/2032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</si>
  <si>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</si>
  <si>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</si>
  <si>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</si>
  <si>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</si>
  <si>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</si>
  <si>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</si>
  <si>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הפניקס גיוסי הון (2009) בע"מ</t>
  </si>
  <si>
    <t>514290345</t>
  </si>
  <si>
    <t>פניקס הון אגח טז</t>
  </si>
  <si>
    <t>IL0012203340</t>
  </si>
  <si>
    <t>01/11/2034</t>
  </si>
  <si>
    <t>פניקס הון אגח יב</t>
  </si>
  <si>
    <t>IL0011955858</t>
  </si>
  <si>
    <t>05/02/2032</t>
  </si>
  <si>
    <t>פתאל נכסים(אירופה)בע"מ</t>
  </si>
  <si>
    <t>515328250</t>
  </si>
  <si>
    <t>פתאל אירו אגח ו</t>
  </si>
  <si>
    <t>IL0012192865</t>
  </si>
  <si>
    <t>01/10/2034</t>
  </si>
  <si>
    <t>פתאל אירופה אגח ג</t>
  </si>
  <si>
    <t>IL0011418527</t>
  </si>
  <si>
    <t>פתאל החזקות 1998 בע"מ</t>
  </si>
  <si>
    <t>512607888</t>
  </si>
  <si>
    <t>פתאל החז אגח ה</t>
  </si>
  <si>
    <t>IL0012039421</t>
  </si>
  <si>
    <t>31/08/2032</t>
  </si>
  <si>
    <t>פתאל החזקות אגח ד</t>
  </si>
  <si>
    <t>IL0011881922</t>
  </si>
  <si>
    <t>צור שמיר אחזקות בע"מ</t>
  </si>
  <si>
    <t>520025586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</si>
  <si>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</si>
  <si>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</si>
  <si>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</si>
  <si>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</si>
  <si>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</si>
  <si>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</si>
  <si>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</si>
  <si>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</si>
  <si>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</si>
  <si>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קרסו נדלן</t>
  </si>
  <si>
    <t>510488190</t>
  </si>
  <si>
    <t>קרסו נדלן אגח א</t>
  </si>
  <si>
    <t>IL0011900086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</si>
  <si>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</si>
  <si>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</si>
  <si>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</si>
  <si>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</si>
  <si>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</si>
  <si>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</si>
  <si>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</si>
  <si>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</si>
  <si>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</si>
  <si>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 xml:space="preserve">א.נ שוהם בידנס בע"מ </t>
  </si>
  <si>
    <t>520043860</t>
  </si>
  <si>
    <t>שוהם ביזנס אגח ד</t>
  </si>
  <si>
    <t>IL0011820474</t>
  </si>
  <si>
    <t>Baa2</t>
  </si>
  <si>
    <t>31/12/2025</t>
  </si>
  <si>
    <t>שופר-סל בע"מ</t>
  </si>
  <si>
    <t>520022732</t>
  </si>
  <si>
    <t>שופרסל אגח ז</t>
  </si>
  <si>
    <t>IL0077702582</t>
  </si>
  <si>
    <t>20/08/2030</t>
  </si>
  <si>
    <t>ש.י.ר שלמה נדל"ן בע"מ</t>
  </si>
  <si>
    <t>513957472</t>
  </si>
  <si>
    <t>שלמה נדלן אגח ד</t>
  </si>
  <si>
    <t>IL0011576688</t>
  </si>
  <si>
    <t>31/10/2030</t>
  </si>
  <si>
    <t>שפיר הנדסה ותעשיה בע"מ</t>
  </si>
  <si>
    <t>514892801</t>
  </si>
  <si>
    <t>שפיר הנדסה אגח ב</t>
  </si>
  <si>
    <t>IL0011419517</t>
  </si>
  <si>
    <t>מתכת ומוצרי בניה</t>
  </si>
  <si>
    <t>תנופורט (1990) בע"מ</t>
  </si>
  <si>
    <t>511519829</t>
  </si>
  <si>
    <t>תנופורט אגח ב</t>
  </si>
  <si>
    <t>IL0011899197</t>
  </si>
  <si>
    <t>31/12/2026</t>
  </si>
  <si>
    <t>Energean plc</t>
  </si>
  <si>
    <t>549300RVMKU0CYUZBB05</t>
  </si>
  <si>
    <t>LEI</t>
  </si>
  <si>
    <t>ENOIGA 5 3/8 30/03/28</t>
  </si>
  <si>
    <t>IL0011736738</t>
  </si>
  <si>
    <t>BB-</t>
  </si>
  <si>
    <t>S&amp;P</t>
  </si>
  <si>
    <t>30/03/2028</t>
  </si>
  <si>
    <t>ENOIGA 5 7/8 30/03/31</t>
  </si>
  <si>
    <t>IL0011736811</t>
  </si>
  <si>
    <t>30/03/2031</t>
  </si>
  <si>
    <t>LUMIIT 3.275 01/29/31</t>
  </si>
  <si>
    <t>IL0060404899</t>
  </si>
  <si>
    <t>BBB-</t>
  </si>
  <si>
    <t>29/01/2031</t>
  </si>
  <si>
    <t>לוויתן בונד בע"מ</t>
  </si>
  <si>
    <t>516223864</t>
  </si>
  <si>
    <t>LVIATH 6.5 30/06/27</t>
  </si>
  <si>
    <t>IL0011677825</t>
  </si>
  <si>
    <t>בנק מזרחי טפחות בע"מ</t>
  </si>
  <si>
    <t>520000522</t>
  </si>
  <si>
    <t>MZRHIT 3.077 04/07/31</t>
  </si>
  <si>
    <t>IL0069508369</t>
  </si>
  <si>
    <t>07/04/2031</t>
  </si>
  <si>
    <t>טבע תעשיות פרמצבטיות בע"מ</t>
  </si>
  <si>
    <t>520013954</t>
  </si>
  <si>
    <t>TEVA 4.375% 09/05/30</t>
  </si>
  <si>
    <t>XS2406607171</t>
  </si>
  <si>
    <t>פארמה</t>
  </si>
  <si>
    <t>EUR</t>
  </si>
  <si>
    <t>09/05/2030</t>
  </si>
  <si>
    <t>TEVA 5.125% 09/05/29</t>
  </si>
  <si>
    <t>US88167AAQ40</t>
  </si>
  <si>
    <t>09/05/2029</t>
  </si>
  <si>
    <t>אלומיי קפיטל בע"מ</t>
  </si>
  <si>
    <t>520039868</t>
  </si>
  <si>
    <t>אלומיי אגח ו</t>
  </si>
  <si>
    <t>IL0012030743</t>
  </si>
  <si>
    <t>נכסים ובנין ד</t>
  </si>
  <si>
    <t>IL0069901549</t>
  </si>
  <si>
    <t>אלוני חץ אגח יג</t>
  </si>
  <si>
    <t>IL0011894065</t>
  </si>
  <si>
    <t>01/03/2037</t>
  </si>
  <si>
    <t>אמות אגח ז</t>
  </si>
  <si>
    <t>IL0011628661</t>
  </si>
  <si>
    <t>05/01/2032</t>
  </si>
  <si>
    <t>אנלייט אנרגיה אגח ד</t>
  </si>
  <si>
    <t>IL0072002566</t>
  </si>
  <si>
    <t>02/09/2029</t>
  </si>
  <si>
    <t>גבאי מניבים יב</t>
  </si>
  <si>
    <t>IL0077102627</t>
  </si>
  <si>
    <t>ג'י.אף.איי ריאל אסטייט לימיטד</t>
  </si>
  <si>
    <t>1852623</t>
  </si>
  <si>
    <t>ג'י אף איי אגח ה</t>
  </si>
  <si>
    <t>IL0012026477</t>
  </si>
  <si>
    <t>BBB+</t>
  </si>
  <si>
    <t>דיסקונט מנ נד ח</t>
  </si>
  <si>
    <t>IL0074803128</t>
  </si>
  <si>
    <t>01/11/2027</t>
  </si>
  <si>
    <t>דלק קבוצה אגח לט</t>
  </si>
  <si>
    <t>IL0012057720</t>
  </si>
  <si>
    <t>הפניקס אחזקות בע"מ</t>
  </si>
  <si>
    <t>520017450</t>
  </si>
  <si>
    <t>הפניקס אגח 5</t>
  </si>
  <si>
    <t>IL0076702849</t>
  </si>
  <si>
    <t>01/05/2030</t>
  </si>
  <si>
    <t>הראל הנפקות יג ש</t>
  </si>
  <si>
    <t>IL0011381717</t>
  </si>
  <si>
    <t xml:space="preserve">קבוצת חג'ג' ייזום נדל"ן בע"מ </t>
  </si>
  <si>
    <t>520033309</t>
  </si>
  <si>
    <t>חג'ג' אגח יב</t>
  </si>
  <si>
    <t>IL0082303772</t>
  </si>
  <si>
    <t>חג'ג' אגח יד 01/01/2028</t>
  </si>
  <si>
    <t>IL0012066069</t>
  </si>
  <si>
    <t>01/01/2028</t>
  </si>
  <si>
    <t>חג'ג' אירופה דיוולופמנט צ.ש. בע"מ</t>
  </si>
  <si>
    <t>515682292</t>
  </si>
  <si>
    <t>חג'ג' אירופה אגח ד</t>
  </si>
  <si>
    <t>IL0011901316</t>
  </si>
  <si>
    <t>רומניה</t>
  </si>
  <si>
    <t>01/07/2026</t>
  </si>
  <si>
    <t>חשמל     אגח 29</t>
  </si>
  <si>
    <t>IL0060002362</t>
  </si>
  <si>
    <t>01/03/2026</t>
  </si>
  <si>
    <t>חשמל אגח 31</t>
  </si>
  <si>
    <t>IL0060002859</t>
  </si>
  <si>
    <t>21/09/2031</t>
  </si>
  <si>
    <t>כלל החזקות עסקי ביטוח בע"מ</t>
  </si>
  <si>
    <t>520036120</t>
  </si>
  <si>
    <t>כלל ביטוח אגח א</t>
  </si>
  <si>
    <t>IL0011934812</t>
  </si>
  <si>
    <t>28/02/2028</t>
  </si>
  <si>
    <t>כלל ביטוח אגח ג</t>
  </si>
  <si>
    <t>IL0012013913</t>
  </si>
  <si>
    <t>02/11/2031</t>
  </si>
  <si>
    <t>כלל מימון אגח יב</t>
  </si>
  <si>
    <t>IL0011799280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</si>
  <si>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</si>
  <si>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</si>
  <si>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</si>
  <si>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</si>
  <si>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</si>
  <si>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</si>
  <si>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</si>
  <si>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</si>
  <si>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</si>
  <si>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להב אל.אר רילאסטייט בעמ</t>
  </si>
  <si>
    <t>520034257</t>
  </si>
  <si>
    <t>להב אגח ג</t>
  </si>
  <si>
    <t>IL0011933418</t>
  </si>
  <si>
    <t>10/07/2028</t>
  </si>
  <si>
    <t>קבוצת עמוס לוזון יזמות ואנרגיה בע"מ</t>
  </si>
  <si>
    <t>520039660</t>
  </si>
  <si>
    <t>לוזון קבוצה אגח יא</t>
  </si>
  <si>
    <t>IL0012069865</t>
  </si>
  <si>
    <t>01/12/2033</t>
  </si>
  <si>
    <t>מבני תעשיה אגח יז</t>
  </si>
  <si>
    <t>IL0022604461</t>
  </si>
  <si>
    <t>מז טפ הנפק 52</t>
  </si>
  <si>
    <t>IL0023103810</t>
  </si>
  <si>
    <t>מקורות חברת מים בע"מ</t>
  </si>
  <si>
    <t>520010869</t>
  </si>
  <si>
    <t>מקורות אגח 11</t>
  </si>
  <si>
    <t>IL0011584765</t>
  </si>
  <si>
    <t>31/12/2053</t>
  </si>
  <si>
    <t>סולגרין בע"מ</t>
  </si>
  <si>
    <t>512882747</t>
  </si>
  <si>
    <t>סולגרין אגח ב</t>
  </si>
  <si>
    <t>IL0011862468</t>
  </si>
  <si>
    <t>סטרוברי אגח ד</t>
  </si>
  <si>
    <t>IL0011970295</t>
  </si>
  <si>
    <t>עזריאלי אגח ט</t>
  </si>
  <si>
    <t>IL0012092537</t>
  </si>
  <si>
    <t>02/01/2046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</si>
  <si>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</si>
  <si>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</si>
  <si>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</si>
  <si>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</si>
  <si>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</si>
  <si>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</si>
  <si>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התחייבות נדחים ו</t>
  </si>
  <si>
    <t>IL0066205530</t>
  </si>
  <si>
    <t>13/03/2028</t>
  </si>
  <si>
    <t>פניקס הון אגח יא</t>
  </si>
  <si>
    <t>IL0011593592</t>
  </si>
  <si>
    <t>פסיפיק אוק אסאואר(בי וי איי) הולדינגס</t>
  </si>
  <si>
    <t>1900288</t>
  </si>
  <si>
    <t>פסיפיק  אגח ב</t>
  </si>
  <si>
    <t>IL0011630626</t>
  </si>
  <si>
    <t>BBB</t>
  </si>
  <si>
    <t>רני צים מרכזי קניות בע"מ</t>
  </si>
  <si>
    <t>514353671</t>
  </si>
  <si>
    <t>רני צים אגח ב</t>
  </si>
  <si>
    <t>IL0011718348</t>
  </si>
  <si>
    <t>01/03/2028</t>
  </si>
  <si>
    <t>תמר פטרוליום בעמ</t>
  </si>
  <si>
    <t>515334662</t>
  </si>
  <si>
    <t>תמר פטרוליום אגח א</t>
  </si>
  <si>
    <t>IL0011413320</t>
  </si>
  <si>
    <t>30/08/2028</t>
  </si>
  <si>
    <t>אדגר אגח י</t>
  </si>
  <si>
    <t>IL0018202080</t>
  </si>
  <si>
    <t>01/09/2027</t>
  </si>
  <si>
    <t>אלקו אגח יד 30/05/2032 5.98%</t>
  </si>
  <si>
    <t>IL0012077520</t>
  </si>
  <si>
    <t>30/05/2032</t>
  </si>
  <si>
    <t>אמות אגח ח</t>
  </si>
  <si>
    <t>IL0011727828</t>
  </si>
  <si>
    <t>גב ים אגח י</t>
  </si>
  <si>
    <t>IL0075902846</t>
  </si>
  <si>
    <t>01/07/2035</t>
  </si>
  <si>
    <t>גירון פיתוח ובניה בע"מ</t>
  </si>
  <si>
    <t>520044520</t>
  </si>
  <si>
    <t>גירון אגח ו</t>
  </si>
  <si>
    <t>IL0011398497</t>
  </si>
  <si>
    <t>דה לסר גרופ לימיטד</t>
  </si>
  <si>
    <t>1427976</t>
  </si>
  <si>
    <t>דה לסר אגח ח</t>
  </si>
  <si>
    <t>IL0011931925</t>
  </si>
  <si>
    <t>יוניברסל מוטורס  ישראל בע"מ</t>
  </si>
  <si>
    <t>511809071</t>
  </si>
  <si>
    <t>יוניברסל אגח ו</t>
  </si>
  <si>
    <t>IL0011926164</t>
  </si>
  <si>
    <t>10/02/2031</t>
  </si>
  <si>
    <t>מגה אור אגח 8</t>
  </si>
  <si>
    <t>IL0011476020</t>
  </si>
  <si>
    <t>מזרחי טפ הנפק התח 69</t>
  </si>
  <si>
    <t>IL0012021593</t>
  </si>
  <si>
    <t>25/06/2029</t>
  </si>
  <si>
    <t xml:space="preserve">קבוצת האחים נאוי בע"מ </t>
  </si>
  <si>
    <t>520036070</t>
  </si>
  <si>
    <t>נאווי אגח 6</t>
  </si>
  <si>
    <t>IL0020802737</t>
  </si>
  <si>
    <t>קרסו מוטורס אגח ד</t>
  </si>
  <si>
    <t>IL0011735664</t>
  </si>
  <si>
    <t>רני צים ג</t>
  </si>
  <si>
    <t>IL0011831935</t>
  </si>
  <si>
    <t>8.1%ISRAEL.E15.12.96</t>
  </si>
  <si>
    <t>USM60170AC79</t>
  </si>
  <si>
    <t>15/12/2096</t>
  </si>
  <si>
    <t>או פי סי אנרגיה</t>
  </si>
  <si>
    <t>IL0011415713</t>
  </si>
  <si>
    <t>מניות</t>
  </si>
  <si>
    <t xml:space="preserve">אורמת טכנולגיות אינק </t>
  </si>
  <si>
    <t>5493000TSHHWY24VHM09</t>
  </si>
  <si>
    <t>אורמת טכנולוגיות</t>
  </si>
  <si>
    <t>US6866881021</t>
  </si>
  <si>
    <t>אזורים-חברה להשקעות בפתוח ובבנין בע"מ</t>
  </si>
  <si>
    <t>520025990</t>
  </si>
  <si>
    <t>אזורים</t>
  </si>
  <si>
    <t>IL0007150118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</si>
  <si>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</si>
  <si>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</si>
  <si>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</si>
  <si>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</si>
  <si>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</si>
  <si>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</si>
  <si>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</si>
  <si>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</si>
  <si>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</si>
  <si>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</si>
  <si>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איסתא</t>
  </si>
  <si>
    <t>IL0010810740</t>
  </si>
  <si>
    <t>אלביט מערכות בע"מ</t>
  </si>
  <si>
    <t>520043027</t>
  </si>
  <si>
    <t>אלביט מערכות</t>
  </si>
  <si>
    <t>IL0010811243</t>
  </si>
  <si>
    <t>ביטחוניות</t>
  </si>
  <si>
    <t>אלקטרה נדל"ן בע"מ</t>
  </si>
  <si>
    <t>510607328</t>
  </si>
  <si>
    <t>אלקטרה נדלן</t>
  </si>
  <si>
    <t>IL0010940448</t>
  </si>
  <si>
    <t>אמות</t>
  </si>
  <si>
    <t>IL0010972789</t>
  </si>
  <si>
    <t>אנלייט אנרגיה</t>
  </si>
  <si>
    <t>IL0007200111</t>
  </si>
  <si>
    <t>אנרג'יאן</t>
  </si>
  <si>
    <t>GB00BG12Y042</t>
  </si>
  <si>
    <t>בריטניה</t>
  </si>
  <si>
    <t>אנרג'יקס</t>
  </si>
  <si>
    <t>IL0011233553</t>
  </si>
  <si>
    <t>אפריקה ישראל מגורים בע"מ</t>
  </si>
  <si>
    <t>520034760</t>
  </si>
  <si>
    <t>אפריקה מגורים</t>
  </si>
  <si>
    <t>IL0010979487</t>
  </si>
  <si>
    <t>ארגו פרופרטיז אן. וי</t>
  </si>
  <si>
    <t>70252750</t>
  </si>
  <si>
    <t>NL0015000D84</t>
  </si>
  <si>
    <t>גרמניה</t>
  </si>
  <si>
    <t>אשטרום קבוצה</t>
  </si>
  <si>
    <t>IL0011323156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</si>
  <si>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</si>
  <si>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</si>
  <si>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</si>
  <si>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</si>
  <si>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</si>
  <si>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</si>
  <si>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</si>
  <si>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</si>
  <si>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בית בכפר בע"מ</t>
  </si>
  <si>
    <t>511605719</t>
  </si>
  <si>
    <t>בית בכפר</t>
  </si>
  <si>
    <t>IL0011836561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</si>
  <si>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</si>
  <si>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</si>
  <si>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</si>
  <si>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</si>
  <si>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</si>
  <si>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</si>
  <si>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</si>
  <si>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</si>
  <si>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</si>
  <si>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</si>
  <si>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</si>
  <si>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</si>
  <si>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</si>
  <si>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</si>
  <si>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</si>
  <si>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</si>
  <si>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דלתא ישראל מותגים בע"מ</t>
  </si>
  <si>
    <t>516250107</t>
  </si>
  <si>
    <t>דלתא מותגים</t>
  </si>
  <si>
    <t>IL0011736993</t>
  </si>
  <si>
    <t>דנאל (אדיר יהושע) בע"מ</t>
  </si>
  <si>
    <t>520037565</t>
  </si>
  <si>
    <t>דנאל כא</t>
  </si>
  <si>
    <t>IL0003140139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</si>
  <si>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</si>
  <si>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</si>
  <si>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</si>
  <si>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</si>
  <si>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</si>
  <si>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</si>
  <si>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</si>
  <si>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</si>
  <si>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</si>
  <si>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</si>
  <si>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</si>
  <si>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</si>
  <si>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</si>
  <si>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</si>
  <si>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</si>
  <si>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</si>
  <si>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</si>
  <si>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</si>
  <si>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</si>
  <si>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</si>
  <si>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</si>
  <si>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</si>
  <si>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</si>
  <si>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חג'ג' נדלן</t>
  </si>
  <si>
    <t>IL0008230133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</si>
  <si>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</si>
  <si>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</si>
  <si>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</si>
  <si>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</si>
  <si>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</si>
  <si>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</si>
  <si>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</si>
  <si>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</si>
  <si>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</si>
  <si>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</si>
  <si>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</si>
  <si>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</si>
  <si>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מוליכים למחצה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</si>
  <si>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</si>
  <si>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</si>
  <si>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</si>
  <si>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</si>
  <si>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</si>
  <si>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</si>
  <si>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</si>
  <si>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</si>
  <si>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</si>
  <si>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</si>
  <si>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</si>
  <si>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</si>
  <si>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ישרוטל בע"מ</t>
  </si>
  <si>
    <t>520042482</t>
  </si>
  <si>
    <t>ישרוטל</t>
  </si>
  <si>
    <t>IL0010809858</t>
  </si>
  <si>
    <t>כלל ביטוח</t>
  </si>
  <si>
    <t>IL0002240146</t>
  </si>
  <si>
    <t>לאומי</t>
  </si>
  <si>
    <t>IL0006046119</t>
  </si>
  <si>
    <t>מ. יוחננוף</t>
  </si>
  <si>
    <t>IL0011612640</t>
  </si>
  <si>
    <t>מבנה</t>
  </si>
  <si>
    <t>IL0002260193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</si>
  <si>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</si>
  <si>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</si>
  <si>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</si>
  <si>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</si>
  <si>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</si>
  <si>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</si>
  <si>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</si>
  <si>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</si>
  <si>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</si>
  <si>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</si>
  <si>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</si>
  <si>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</si>
  <si>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מניף</t>
  </si>
  <si>
    <t>IL0011708935</t>
  </si>
  <si>
    <t>נאוויטס פט יהש</t>
  </si>
  <si>
    <t>IL0011419699</t>
  </si>
  <si>
    <t>נובה  בע"מ</t>
  </si>
  <si>
    <t>511812463</t>
  </si>
  <si>
    <t>נובה</t>
  </si>
  <si>
    <t>IL0010845571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</si>
  <si>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</si>
  <si>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</si>
  <si>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</si>
  <si>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</si>
  <si>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</si>
  <si>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</si>
  <si>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</si>
  <si>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</si>
  <si>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</si>
  <si>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</si>
  <si>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</si>
  <si>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נכסים ובנין</t>
  </si>
  <si>
    <t>IL0006990175</t>
  </si>
  <si>
    <t>נקסט ויז'ן</t>
  </si>
  <si>
    <t>514259019</t>
  </si>
  <si>
    <t>IL0011765935</t>
  </si>
  <si>
    <t>אלקטרוניקה ואופטיקה</t>
  </si>
  <si>
    <t>סולאיר</t>
  </si>
  <si>
    <t>IL0011722878</t>
  </si>
  <si>
    <t>סלע קפיטל נדל"ן בע"מ</t>
  </si>
  <si>
    <t>513992529</t>
  </si>
  <si>
    <t>סלע נדלן</t>
  </si>
  <si>
    <t>IL0011096448</t>
  </si>
  <si>
    <t>קבוצת סקופ מתכות בע"מ</t>
  </si>
  <si>
    <t>520037425</t>
  </si>
  <si>
    <t>סקופ</t>
  </si>
  <si>
    <t>IL0002880198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</si>
  <si>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</si>
  <si>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</si>
  <si>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</si>
  <si>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</si>
  <si>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</si>
  <si>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</si>
  <si>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</si>
  <si>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</si>
  <si>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</si>
  <si>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</si>
  <si>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אשדוד</t>
  </si>
  <si>
    <t>IL0011989105</t>
  </si>
  <si>
    <t>פי.סי.בי. טכנולוגיות בע"מ</t>
  </si>
  <si>
    <t>511888356</t>
  </si>
  <si>
    <t>פיסיבי טכנולוגיות</t>
  </si>
  <si>
    <t>IL0010916851</t>
  </si>
  <si>
    <t>פרשקובסקי השקעות ובניין בע"מ</t>
  </si>
  <si>
    <t>513817817</t>
  </si>
  <si>
    <t>פרשקובסקי</t>
  </si>
  <si>
    <t>IL0011021289</t>
  </si>
  <si>
    <t>פתאל החזקות</t>
  </si>
  <si>
    <t>IL0011434292</t>
  </si>
  <si>
    <t>קמטק בע"מ</t>
  </si>
  <si>
    <t>511235434</t>
  </si>
  <si>
    <t>קמטק</t>
  </si>
  <si>
    <t>IL0010952641</t>
  </si>
  <si>
    <t>קרסו מוטורס</t>
  </si>
  <si>
    <t>IL0011238503</t>
  </si>
  <si>
    <t>ריט 1</t>
  </si>
  <si>
    <t>IL0010989205</t>
  </si>
  <si>
    <t>ריטיילורס בע"מ</t>
  </si>
  <si>
    <t>514211457</t>
  </si>
  <si>
    <t>ריטיילורס</t>
  </si>
  <si>
    <t>IL0011754889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</si>
  <si>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</si>
  <si>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</si>
  <si>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</si>
  <si>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</si>
  <si>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</si>
  <si>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</si>
  <si>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</si>
  <si>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</si>
  <si>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שופרסל</t>
  </si>
  <si>
    <t>IL0007770378</t>
  </si>
  <si>
    <t>תאת טכנולוגיות בע"מ</t>
  </si>
  <si>
    <t>520035791</t>
  </si>
  <si>
    <t>תאת טכנולוגיות</t>
  </si>
  <si>
    <t>IL0010827264</t>
  </si>
  <si>
    <t>חשמל</t>
  </si>
  <si>
    <t>תדיראן גרופ בע"מ</t>
  </si>
  <si>
    <t>520036732</t>
  </si>
  <si>
    <t>תדיראן גרופ</t>
  </si>
  <si>
    <t>IL0002580129</t>
  </si>
  <si>
    <t>Advanced Micro Devices inc</t>
  </si>
  <si>
    <t>R2I72C950HOYXII45366</t>
  </si>
  <si>
    <t>ADVANCED MICRO DEVICES INC</t>
  </si>
  <si>
    <t>US0079031078</t>
  </si>
  <si>
    <t>NASDAQ</t>
  </si>
  <si>
    <t>Semiconductors &amp; Semiconductor Equipment</t>
  </si>
  <si>
    <t>Airbnb Inc</t>
  </si>
  <si>
    <t>549300HMUDNO0RY56D37</t>
  </si>
  <si>
    <t>AIRBNB INC</t>
  </si>
  <si>
    <t>US0090661010</t>
  </si>
  <si>
    <t>Diversified Consumer Services</t>
  </si>
  <si>
    <t>amazon.com</t>
  </si>
  <si>
    <t>ZXTILKJKG63JELOEG630</t>
  </si>
  <si>
    <t>AMAZON.COM INC</t>
  </si>
  <si>
    <t>US0231351067</t>
  </si>
  <si>
    <t>Textiles, Apparel &amp; Luxury Goods</t>
  </si>
  <si>
    <t>ALIBABA COM LTD</t>
  </si>
  <si>
    <t>5493001NTNQJDH60PM02</t>
  </si>
  <si>
    <t>BABA US Alibaba Group Holding Ltd</t>
  </si>
  <si>
    <t>US01609W1027</t>
  </si>
  <si>
    <t>סין</t>
  </si>
  <si>
    <t>NYSE</t>
  </si>
  <si>
    <t>ELI LILLY  &amp; CO</t>
  </si>
  <si>
    <t>FRDRIPF3EKNDJ2CQJL29</t>
  </si>
  <si>
    <t>Eli Lilly</t>
  </si>
  <si>
    <t>US5324571083</t>
  </si>
  <si>
    <t>Pharmaceuticals</t>
  </si>
  <si>
    <t>ALPHABET INC</t>
  </si>
  <si>
    <t>5493006MHB84DD0ZWV18</t>
  </si>
  <si>
    <t>Google Us Class c</t>
  </si>
  <si>
    <t>US02079K1079</t>
  </si>
  <si>
    <t>Diversified Telecommunication Services</t>
  </si>
  <si>
    <t>INTEL CORP</t>
  </si>
  <si>
    <t>KNX4USFCNGPY45LOCE31</t>
  </si>
  <si>
    <t>Intel corp</t>
  </si>
  <si>
    <t>US4581401001</t>
  </si>
  <si>
    <t>MARVELL TECH</t>
  </si>
  <si>
    <t>8DF36O58U3QIHUCGZB18</t>
  </si>
  <si>
    <t>Marvell tech group</t>
  </si>
  <si>
    <t>BMG5876H1051</t>
  </si>
  <si>
    <t>Meta Platforms Inc</t>
  </si>
  <si>
    <t>BQ4BKCS1HXDV9HN80Z93</t>
  </si>
  <si>
    <t>US30303M1027</t>
  </si>
  <si>
    <t xml:space="preserve"> Entertainment</t>
  </si>
  <si>
    <t>MICROSOFT CORP</t>
  </si>
  <si>
    <t>INR2EJN1ERAN0W5ZP974</t>
  </si>
  <si>
    <t>Microsoft crop</t>
  </si>
  <si>
    <t>US5949181045</t>
  </si>
  <si>
    <t>Software</t>
  </si>
  <si>
    <t>MONDELEZ INTERNATIONAL</t>
  </si>
  <si>
    <t>549300DV9GIB88LZ5P30</t>
  </si>
  <si>
    <t>MONDELEZ INTERNATIONAL INC</t>
  </si>
  <si>
    <t>US6092071058</t>
  </si>
  <si>
    <t>Food Products</t>
  </si>
  <si>
    <t>NICE SYS ADR</t>
  </si>
  <si>
    <t>US6536561086</t>
  </si>
  <si>
    <t>NIKE INC</t>
  </si>
  <si>
    <t>787RXPR0UX0O0XUXPZ81</t>
  </si>
  <si>
    <t>US6541061031</t>
  </si>
  <si>
    <t>NVIDIA CORP</t>
  </si>
  <si>
    <t>549300S4KLFTLO7GSQ80</t>
  </si>
  <si>
    <t>Nvidia corp</t>
  </si>
  <si>
    <t>US67066G1040</t>
  </si>
  <si>
    <t>ORACLE CORP</t>
  </si>
  <si>
    <t>1Z4GXXU7ZHVWFCD8TV52</t>
  </si>
  <si>
    <t>US68389X1054</t>
  </si>
  <si>
    <t>Software &amp; Services</t>
  </si>
  <si>
    <t>Ormat Technologies</t>
  </si>
  <si>
    <t>Water Utilities</t>
  </si>
  <si>
    <t>Palo alto networks inc</t>
  </si>
  <si>
    <t>549300QXR2YVZV231H43</t>
  </si>
  <si>
    <t>PALO ALTO NETWORKS INC</t>
  </si>
  <si>
    <t>US6974351057</t>
  </si>
  <si>
    <t>PPHE HOTEL GROUP LTD</t>
  </si>
  <si>
    <t>2138003H1BZGR6KM5823</t>
  </si>
  <si>
    <t>PP HOTEL GROUP LTD</t>
  </si>
  <si>
    <t>GG00B1Z5FH87</t>
  </si>
  <si>
    <t>LSE</t>
  </si>
  <si>
    <t>GBP</t>
  </si>
  <si>
    <t>Quanta Services Icn</t>
  </si>
  <si>
    <t>SHVRXXEACT60MMH07S24</t>
  </si>
  <si>
    <t>Quanta Services Inc</t>
  </si>
  <si>
    <t>US74762E1029</t>
  </si>
  <si>
    <t>Commercial Services &amp; Supplies</t>
  </si>
  <si>
    <t>TAIWAN Semiconductor</t>
  </si>
  <si>
    <t>549300KB6NK5SBD14S87</t>
  </si>
  <si>
    <t>TAIWAN SEMICON ADR</t>
  </si>
  <si>
    <t>US8740391003</t>
  </si>
  <si>
    <t>UBER TECHNOLOGIE</t>
  </si>
  <si>
    <t>549300B2FTG34FILDR98</t>
  </si>
  <si>
    <t>UBER TECHNOLOGIES INC</t>
  </si>
  <si>
    <t>US90353T1007</t>
  </si>
  <si>
    <t>Transportation Infrastructure</t>
  </si>
  <si>
    <t>החברה לישראל בע"מ</t>
  </si>
  <si>
    <t>520028010</t>
  </si>
  <si>
    <t>חברה לישראל</t>
  </si>
  <si>
    <t>IL0005760173</t>
  </si>
  <si>
    <t>אר פי אופטיקל לאב בעמ</t>
  </si>
  <si>
    <t>514454701</t>
  </si>
  <si>
    <t>אר פי אופטיקל לאב</t>
  </si>
  <si>
    <t>IL0012224627</t>
  </si>
  <si>
    <t>גב ים</t>
  </si>
  <si>
    <t>IL0007590198</t>
  </si>
  <si>
    <t>י.ח.דמרי בניה ופיתוח בע"מ</t>
  </si>
  <si>
    <t>511399388</t>
  </si>
  <si>
    <t>דמרי</t>
  </si>
  <si>
    <t>IL0010903156</t>
  </si>
  <si>
    <t>חפציבה ג'רוזלם גולד בע"מ</t>
  </si>
  <si>
    <t>510404460</t>
  </si>
  <si>
    <t>חפציבה גרוזלם</t>
  </si>
  <si>
    <t>IL0010999360</t>
  </si>
  <si>
    <t>מניבים קרן הריט החדשה בע"מ</t>
  </si>
  <si>
    <t>515327120</t>
  </si>
  <si>
    <t>מניבים ריט</t>
  </si>
  <si>
    <t>IL0011405730</t>
  </si>
  <si>
    <t>Selina Hospitality Plc</t>
  </si>
  <si>
    <t>549300BAEIWO0QPTC061</t>
  </si>
  <si>
    <t>SELINA HOSPITALITY</t>
  </si>
  <si>
    <t>GB00BQ1MW662</t>
  </si>
  <si>
    <t>SHL TELEMEDICINE LTD</t>
  </si>
  <si>
    <t>512527383</t>
  </si>
  <si>
    <t>IL0010855885</t>
  </si>
  <si>
    <t>SIX</t>
  </si>
  <si>
    <t>Health Care Equipment &amp; Supplies</t>
  </si>
  <si>
    <t>CHF</t>
  </si>
  <si>
    <t>סיווג הקרן</t>
  </si>
  <si>
    <t>קסם קרנות נאמנות בע"מ</t>
  </si>
  <si>
    <t>510938608</t>
  </si>
  <si>
    <t>קסם תל בונד שקלי</t>
  </si>
  <si>
    <t>IL0011464141</t>
  </si>
  <si>
    <t>עוקב אחר מדדים אחרים בישראל</t>
  </si>
  <si>
    <t>אג"ח בארץ - חברות והמרה-תל בונד שקלי-תל בונד- שקלי</t>
  </si>
  <si>
    <t xml:space="preserve">BlackRock  Asset Managment </t>
  </si>
  <si>
    <t>97ZR60BLU36N5VJMH054</t>
  </si>
  <si>
    <t>Ishares iboxx h/y corp</t>
  </si>
  <si>
    <t>US4642885135</t>
  </si>
  <si>
    <t>עוקב אחר מדדים אחרים בחו"ל</t>
  </si>
  <si>
    <t>אג"ח בחו"ל - אג"ח חשופת מט"ח</t>
  </si>
  <si>
    <t>State Street Corp</t>
  </si>
  <si>
    <t>07F5H7W3ET8ZLWNMFP29</t>
  </si>
  <si>
    <t>SPDR BLOOMBERG SASB U.S. HIGH</t>
  </si>
  <si>
    <t>IE0004TYCC17</t>
  </si>
  <si>
    <t>מגדל קרנות נאמנות בע"מ</t>
  </si>
  <si>
    <t>511303661</t>
  </si>
  <si>
    <t>MTF סל תא 90</t>
  </si>
  <si>
    <t>IL0011502593</t>
  </si>
  <si>
    <t>עוקב אחר מדדי מניות בישראל</t>
  </si>
  <si>
    <t>90 מניות בארץ - מניות כללי-ת"א</t>
  </si>
  <si>
    <t>MTF500SP ממ</t>
  </si>
  <si>
    <t>IL0011505729</t>
  </si>
  <si>
    <t>עוקב אחר מדדי מניות בחו"ל</t>
  </si>
  <si>
    <t>S&amp;P 500 - מניות בחו"ל - מניות גיאוגרפי - חשופת מט"ח-ארה"ב</t>
  </si>
  <si>
    <t>אי.בי.אי קרנות נאמנות בע"מ</t>
  </si>
  <si>
    <t>513765339</t>
  </si>
  <si>
    <t>אי.בי.אי. סל (4D)י S&amp;P 500</t>
  </si>
  <si>
    <t>IL0011481624</t>
  </si>
  <si>
    <t>הראל קרנות נאמנות בע"מ</t>
  </si>
  <si>
    <t>511776783</t>
  </si>
  <si>
    <t>הראל סל (4A) MSCI AC World מנ</t>
  </si>
  <si>
    <t>IL0011502007</t>
  </si>
  <si>
    <t>MSCI AC WORLD INDEX - מניות בחו"ל - מניות כללי בחו"ל - חשופת מט"ח-מניות כללי בחו"ל</t>
  </si>
  <si>
    <t>הראל סל תא 90</t>
  </si>
  <si>
    <t>IL0011489312</t>
  </si>
  <si>
    <t>הראל קרן סל 4AׂSTOXX EUROPE 600ממ</t>
  </si>
  <si>
    <t>IL0011498891</t>
  </si>
  <si>
    <t>אירופה</t>
  </si>
  <si>
    <t>STOXX EUROPE 600 -מניות בחו"ל - מניות גיאוגרפי - חשופת מט"ח-אירופה כללי</t>
  </si>
  <si>
    <t>הראל.DAX 30 ממ</t>
  </si>
  <si>
    <t>IL0011491607</t>
  </si>
  <si>
    <t>DAX 30 - מניות בחו"ל - מניות גיאוגרפי - חשופת מט"ח-אירופה גרמניה</t>
  </si>
  <si>
    <t xml:space="preserve">מור ניהול קרנות נאמנות בע"מ </t>
  </si>
  <si>
    <t>514884485</t>
  </si>
  <si>
    <t>מור סל (A4) ת"א -125</t>
  </si>
  <si>
    <t>IL0011961534</t>
  </si>
  <si>
    <t>125 מניות בארץ - מניות כללי-ת"א</t>
  </si>
  <si>
    <t>מור סל )4A(י NASDAQ 100 מנוטרל</t>
  </si>
  <si>
    <t>IL0011658445</t>
  </si>
  <si>
    <t>NASDAQ 100 - מניות בחו"ל - מניות גיאוגרפי - חשופת מט"ח-ארה"ב</t>
  </si>
  <si>
    <t>מור סל S&amp;P 500 ממ</t>
  </si>
  <si>
    <t>IL0011658288</t>
  </si>
  <si>
    <t>ממEURO STOXX 50 (4A) ETF.קסם</t>
  </si>
  <si>
    <t>IL0011459521</t>
  </si>
  <si>
    <t>EURO STOXX 50 - מניות בחו"ל - מניות גיאוגרפי - חשופת מט"ח-אירופה כללי</t>
  </si>
  <si>
    <t>קסם קרן סל תא 125</t>
  </si>
  <si>
    <t>IL0011463564</t>
  </si>
  <si>
    <t>Amundi Asset Management</t>
  </si>
  <si>
    <t>213800VZW861M5FHMD50</t>
  </si>
  <si>
    <t>AMUNDI MSCI EMERGING MARKETS I</t>
  </si>
  <si>
    <t>LU2573967036</t>
  </si>
  <si>
    <t>Emerging Markets - Asia</t>
  </si>
  <si>
    <t>MSCI EMERGING MARKETS - מניות בחו"ל - מניות גיאוגרפי - חשופת מט"ח-שווקים מתעוררים כללי</t>
  </si>
  <si>
    <t>Cef Ishares Russell iwm</t>
  </si>
  <si>
    <t>US4642876555</t>
  </si>
  <si>
    <t>RUSSELL 2000 - מניות בחו"ל - מניות גיאוגרפי - מנוטרלת מט"ח-ארה"ב</t>
  </si>
  <si>
    <t>HSBC Holdings PLC</t>
  </si>
  <si>
    <t>MLU0ZO3ML4LN2LL2TL39</t>
  </si>
  <si>
    <t>Hsbc S&amp;P 500</t>
  </si>
  <si>
    <t>IE00B5KQNG97</t>
  </si>
  <si>
    <t>Ishares dj us aerospace &amp; df</t>
  </si>
  <si>
    <t>US4642887602</t>
  </si>
  <si>
    <t>CBOE</t>
  </si>
  <si>
    <t>מניות בחו"ל - מניות בחו"ל משולבת</t>
  </si>
  <si>
    <t>Ishares msci emer EEM</t>
  </si>
  <si>
    <t>US4642872349</t>
  </si>
  <si>
    <t>Emerging Markets - Euope, Middle East &amp; Africa</t>
  </si>
  <si>
    <t>IVV US iShares S&amp;P 500 Index F</t>
  </si>
  <si>
    <t>US4642872000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</si>
  <si>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</si>
  <si>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</si>
  <si>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</si>
  <si>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</si>
  <si>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</si>
  <si>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LYXOR ETF</t>
  </si>
  <si>
    <t>LYXOR S&amp;P 500 UCITS ETF</t>
  </si>
  <si>
    <t>LU1135865084</t>
  </si>
  <si>
    <t>Lyxor S&amp;P 500 Ucits Etf - c-eu</t>
  </si>
  <si>
    <t>MCHI_Ishares Msci Chaina Etf</t>
  </si>
  <si>
    <t>US46429B6719</t>
  </si>
  <si>
    <t>Invesco investment management limited</t>
  </si>
  <si>
    <t>635400TLFJSNHVSOFH59</t>
  </si>
  <si>
    <t>Powershares  QQQ NAS1</t>
  </si>
  <si>
    <t>US46090E1038</t>
  </si>
  <si>
    <t>SOURCE S&amp;P 500 UCITS EFT</t>
  </si>
  <si>
    <t>IE00B3YCGJ38</t>
  </si>
  <si>
    <t>SPDR S&amp;P 500 ETF TRUST</t>
  </si>
  <si>
    <t>US78462F1030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</si>
  <si>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</si>
  <si>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</si>
  <si>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</si>
  <si>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</si>
  <si>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</si>
  <si>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</si>
  <si>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</t>
  </si>
  <si>
    <t>us9229083632</t>
  </si>
  <si>
    <t>MTF סל (S&amp;P 500 (4D</t>
  </si>
  <si>
    <t>IL0011503336</t>
  </si>
  <si>
    <t>MTF סל תא 125</t>
  </si>
  <si>
    <t>IL0011502833</t>
  </si>
  <si>
    <t>MTF סל תלבונד 60</t>
  </si>
  <si>
    <t>IL0011499964</t>
  </si>
  <si>
    <t>60 אג"ח בארץ - חברות והמרה-תל בונד צמוד מדד-תל בונד</t>
  </si>
  <si>
    <t>הראל סל תל בונד שקלי</t>
  </si>
  <si>
    <t>IL0011505232</t>
  </si>
  <si>
    <t>אג"ח בארץ - חברות והמרה-תל בונד שקלי-תל בונד שקלי- אחר</t>
  </si>
  <si>
    <t>קסם קרן סל תל בונד 60</t>
  </si>
  <si>
    <t>IL0011462327</t>
  </si>
  <si>
    <t>קסם תא 90</t>
  </si>
  <si>
    <t>IL0011463317</t>
  </si>
  <si>
    <t>MTF.תלבונדשקלי</t>
  </si>
  <si>
    <t>IL0011500027</t>
  </si>
  <si>
    <t>הראל סל בונד שק- בנקוביט</t>
  </si>
  <si>
    <t>IL0011507477</t>
  </si>
  <si>
    <t>מור סל )00( תל בונד 60</t>
  </si>
  <si>
    <t>IL0011953044</t>
  </si>
  <si>
    <t>קסם.תלבונד ש 50</t>
  </si>
  <si>
    <t>IL0011507626</t>
  </si>
  <si>
    <t>MTF סל )00( תל בונד - שקלי A</t>
  </si>
  <si>
    <t>IL0011728248</t>
  </si>
  <si>
    <t>MTF600STX ממ</t>
  </si>
  <si>
    <t>IL0011506149</t>
  </si>
  <si>
    <t>LYXOR CORE STOXX EUROPE 600 DR</t>
  </si>
  <si>
    <t>LU0908500753</t>
  </si>
  <si>
    <t>EURONEXT</t>
  </si>
  <si>
    <t>הראל סל SP500</t>
  </si>
  <si>
    <t>IL0011490203</t>
  </si>
  <si>
    <t>מור סל )4D(י S&amp;P 500</t>
  </si>
  <si>
    <t>IL0011658106</t>
  </si>
  <si>
    <t>קסם S&amp;P 500 (4D) ETF</t>
  </si>
  <si>
    <t>IL0011464711</t>
  </si>
  <si>
    <t xml:space="preserve">שם נייר ערך </t>
  </si>
  <si>
    <t>Heptagon Fund plc</t>
  </si>
  <si>
    <t>635400CFK4T1LTOQKB10</t>
  </si>
  <si>
    <t>HEPTAGON DRIEH US SMCP-S</t>
  </si>
  <si>
    <t>IE00BH3ZJB48</t>
  </si>
  <si>
    <t>Kotak</t>
  </si>
  <si>
    <t>213800SJ3IH3EXMXSJ47</t>
  </si>
  <si>
    <t>KOTAK FDS-INDIA MIDCAP (S) USD A</t>
  </si>
  <si>
    <t>LU2126068639</t>
  </si>
  <si>
    <t>הודו</t>
  </si>
  <si>
    <t>CNX NIFTY - מניות בחו"ל - מניות גיאוגרפי - חשופת מט"ח-אסיה הודו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</si>
  <si>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</si>
  <si>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</si>
  <si>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</si>
  <si>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</si>
  <si>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</si>
  <si>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Trigon New Europe Fund</t>
  </si>
  <si>
    <t>529900X2YIFA3JTG4580</t>
  </si>
  <si>
    <t>Trigon New Europe fund</t>
  </si>
  <si>
    <t>LU1687402393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</si>
  <si>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</si>
  <si>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</si>
  <si>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</si>
  <si>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</si>
  <si>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</si>
  <si>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</si>
  <si>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</si>
  <si>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אלומיי אופ 2</t>
  </si>
  <si>
    <t>IL0012030826</t>
  </si>
  <si>
    <t>IL0010826357</t>
  </si>
  <si>
    <t>05/01/2028</t>
  </si>
  <si>
    <t>נאוויטס פטרו אפ 6</t>
  </si>
  <si>
    <t>IL0012288242</t>
  </si>
  <si>
    <t>נכס בסיס</t>
  </si>
  <si>
    <t>חוזים עתידיים בחול</t>
  </si>
  <si>
    <t>10527</t>
  </si>
  <si>
    <t>HWAZ5_SP500 MIC  EMIN FUTDEC 25</t>
  </si>
  <si>
    <t>HWAZ5</t>
  </si>
  <si>
    <t>HWBZ5_NASDAQ 100 MICRO EMIN DEC25</t>
  </si>
  <si>
    <t>HWBZ5</t>
  </si>
  <si>
    <t>UXYZ5_US 10YR ULTRA FUT DEC25</t>
  </si>
  <si>
    <t>UXYZ5</t>
  </si>
  <si>
    <t>ריבית ואג"ח</t>
  </si>
  <si>
    <t>MINI NASDAQ 100 12/2025</t>
  </si>
  <si>
    <t>NQZ5</t>
  </si>
  <si>
    <t>CME</t>
  </si>
  <si>
    <t>מניות לרבות מדדי מניות</t>
  </si>
  <si>
    <t>MINI S&amp;P 500 FUTURES 12/2025</t>
  </si>
  <si>
    <t>ESZ5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</si>
  <si>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</si>
  <si>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</si>
  <si>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</si>
  <si>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</si>
  <si>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</si>
  <si>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</si>
  <si>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</si>
  <si>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</si>
  <si>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</si>
  <si>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</si>
  <si>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</si>
  <si>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י.ח.ק להשקעות שותפות מוגבלת </t>
  </si>
  <si>
    <t>550016091</t>
  </si>
  <si>
    <t>י.ח.ק.  אגח ב רמ</t>
  </si>
  <si>
    <t>IL0011817835</t>
  </si>
  <si>
    <t>לא סחיר</t>
  </si>
  <si>
    <t>19/11/2021</t>
  </si>
  <si>
    <t>חברת ציטוט</t>
  </si>
  <si>
    <t>אי-תלות</t>
  </si>
  <si>
    <t>30/09/2025</t>
  </si>
  <si>
    <t>כלל תעשיות בע"מ</t>
  </si>
  <si>
    <t>520021874</t>
  </si>
  <si>
    <t>כלל תעש אגח טז-רמ</t>
  </si>
  <si>
    <t>IL0060802381</t>
  </si>
  <si>
    <t>27/10/2021</t>
  </si>
  <si>
    <t>לידר החזקות והשקעות בע"מ</t>
  </si>
  <si>
    <t>520037664</t>
  </si>
  <si>
    <t>לידר אגח ח - רמ</t>
  </si>
  <si>
    <t>IL0031803617</t>
  </si>
  <si>
    <t>01/03/2021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</si>
  <si>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</si>
  <si>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</si>
  <si>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</si>
  <si>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</si>
  <si>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</si>
  <si>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04/03/2024</t>
  </si>
  <si>
    <t>Aa2</t>
  </si>
  <si>
    <t>עוגן-אג"ח חברתית 2 בע"מ</t>
  </si>
  <si>
    <t>516556545</t>
  </si>
  <si>
    <t>עוגן חברתית 2 אגחא-רמ</t>
  </si>
  <si>
    <t>IL0011968315</t>
  </si>
  <si>
    <t>19/06/2023</t>
  </si>
  <si>
    <t>15/03/2026</t>
  </si>
  <si>
    <t>רפאל-רשות לפיתוח אמצעי לחימה בע"מ</t>
  </si>
  <si>
    <t>520042185</t>
  </si>
  <si>
    <t>רפאל אגח ג ר.מ.</t>
  </si>
  <si>
    <t>IL0011402760</t>
  </si>
  <si>
    <t>05/05/2021</t>
  </si>
  <si>
    <t>15/09/2034</t>
  </si>
  <si>
    <t>רפאל אגח סדרה ה 2020/2026</t>
  </si>
  <si>
    <t>IL0011402927</t>
  </si>
  <si>
    <t>רפאל סד' ד 2020/2034</t>
  </si>
  <si>
    <t>IL0011402844</t>
  </si>
  <si>
    <t>אלון חברת הדלק לישראל בע"מ</t>
  </si>
  <si>
    <t>520041690</t>
  </si>
  <si>
    <t>אלון חברת הדלק אגח סד' א TA</t>
  </si>
  <si>
    <t>IL0011015679</t>
  </si>
  <si>
    <t>31/08/2016</t>
  </si>
  <si>
    <t>R/S</t>
  </si>
  <si>
    <t>30/06/2024</t>
  </si>
  <si>
    <t>גורם תלוי/פנימי</t>
  </si>
  <si>
    <t>גלובל פיננס ג'י.אר 8 בע"מ</t>
  </si>
  <si>
    <t>513739466</t>
  </si>
  <si>
    <t>גלובל פינס גיאר 8 סד  ה 2019</t>
  </si>
  <si>
    <t>32003</t>
  </si>
  <si>
    <t>אג"ח מובנות</t>
  </si>
  <si>
    <t>15/12/2014</t>
  </si>
  <si>
    <t>19/01/2019</t>
  </si>
  <si>
    <t>וי.אי.די. התפלת מי אשקלון</t>
  </si>
  <si>
    <t>513102384</t>
  </si>
  <si>
    <t>התפלת מי אשקלון VID</t>
  </si>
  <si>
    <t>IL0010876832</t>
  </si>
  <si>
    <t>22/10/2025</t>
  </si>
  <si>
    <t>לאומי שטר הון 6.60% 01/2027</t>
  </si>
  <si>
    <t>6401764</t>
  </si>
  <si>
    <t>24/01/2027</t>
  </si>
  <si>
    <t>קאר אנד גו (סדרה א) בע"מ</t>
  </si>
  <si>
    <t>513406835</t>
  </si>
  <si>
    <t>מחוקה _קאר אנד גו %7.4 (חודשי+קרן) 07</t>
  </si>
  <si>
    <t>IL0010882020</t>
  </si>
  <si>
    <t>10/08/2007</t>
  </si>
  <si>
    <t>החוב נחות</t>
  </si>
  <si>
    <t>כן</t>
  </si>
  <si>
    <t>28/12/2014</t>
  </si>
  <si>
    <t>PROSPECT CAPITAL CORP</t>
  </si>
  <si>
    <t>549300FSD8T39P5Q0O47</t>
  </si>
  <si>
    <t>מניות בכורה Prospect 5.5% 1025</t>
  </si>
  <si>
    <t>US74348T5083</t>
  </si>
  <si>
    <t>מניות לא סחירות</t>
  </si>
  <si>
    <t>27/04/2021</t>
  </si>
  <si>
    <t>01/04/2025</t>
  </si>
  <si>
    <t>וויו (veev) גרופ</t>
  </si>
  <si>
    <t>832652993</t>
  </si>
  <si>
    <t>C  וויו גרופ</t>
  </si>
  <si>
    <t>US9224741010</t>
  </si>
  <si>
    <t>השקעות בהיי-טק</t>
  </si>
  <si>
    <t>08/03/2021</t>
  </si>
  <si>
    <t xml:space="preserve">לוסיקס בע"מ </t>
  </si>
  <si>
    <t>515374742</t>
  </si>
  <si>
    <t>Lusix</t>
  </si>
  <si>
    <t>620201931</t>
  </si>
  <si>
    <t>02/12/2024</t>
  </si>
  <si>
    <t>מומחה בלתי תלוי</t>
  </si>
  <si>
    <t>28/11/2024</t>
  </si>
  <si>
    <t>UVEYE LTD</t>
  </si>
  <si>
    <t>514234202</t>
  </si>
  <si>
    <t>62018263</t>
  </si>
  <si>
    <t>השקעות בהייטק</t>
  </si>
  <si>
    <t>31/03/2025</t>
  </si>
  <si>
    <t>אדאקום טכנולוגיות בע"מ</t>
  </si>
  <si>
    <t>520036419</t>
  </si>
  <si>
    <t>אדאקום</t>
  </si>
  <si>
    <t>IL0002390123</t>
  </si>
  <si>
    <t>ביוטכנולוגיה</t>
  </si>
  <si>
    <t>מניבים ניהול הר</t>
  </si>
  <si>
    <t>36475</t>
  </si>
  <si>
    <t>03/11/2015</t>
  </si>
  <si>
    <t>06/07/2025</t>
  </si>
  <si>
    <t>Sunbit Inc</t>
  </si>
  <si>
    <t>89324</t>
  </si>
  <si>
    <t>SUNBIT</t>
  </si>
  <si>
    <t>62018403</t>
  </si>
  <si>
    <t>03/06/2021</t>
  </si>
  <si>
    <t>דיווח מנהל הקרן</t>
  </si>
  <si>
    <t>30/06/2025</t>
  </si>
  <si>
    <t>Rapyd financial network 2016 ltd</t>
  </si>
  <si>
    <t>28595</t>
  </si>
  <si>
    <t>TARGET GLOBAL -FLUORINE (RAPYD</t>
  </si>
  <si>
    <t>62018115</t>
  </si>
  <si>
    <t>Technology Hardware, Storage &amp; Peripherals</t>
  </si>
  <si>
    <t>03/07/2022</t>
  </si>
  <si>
    <t>28/08/2025</t>
  </si>
  <si>
    <t>wefox</t>
  </si>
  <si>
    <t>28503</t>
  </si>
  <si>
    <t>TARGET GLOBAL-NICKEL (WEFOX)</t>
  </si>
  <si>
    <t>62018396</t>
  </si>
  <si>
    <t>Verbit Inc</t>
  </si>
  <si>
    <t>28460</t>
  </si>
  <si>
    <t>620182700</t>
  </si>
  <si>
    <t>20/03/2023</t>
  </si>
  <si>
    <t>29/06/2025</t>
  </si>
  <si>
    <t>ג'נריישן ניהול בע"מ</t>
  </si>
  <si>
    <t>515785012</t>
  </si>
  <si>
    <t>56093</t>
  </si>
  <si>
    <t>16/08/2018</t>
  </si>
  <si>
    <t>28/07/2025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</si>
  <si>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</si>
  <si>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</si>
  <si>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</si>
  <si>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</si>
  <si>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</si>
  <si>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</si>
  <si>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</si>
  <si>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</si>
  <si>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</si>
  <si>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</si>
  <si>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</si>
  <si>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Coller Credit Opportunities</t>
  </si>
  <si>
    <t>89525</t>
  </si>
  <si>
    <t>קרן חוב</t>
  </si>
  <si>
    <t>Other</t>
  </si>
  <si>
    <t>ג'רנסי</t>
  </si>
  <si>
    <t>02/09/2021</t>
  </si>
  <si>
    <t>Forma european fund 2</t>
  </si>
  <si>
    <t>516190006</t>
  </si>
  <si>
    <t>Forma European Fund II LP</t>
  </si>
  <si>
    <t>פרייבט אקוויטי</t>
  </si>
  <si>
    <t>06/07/2021</t>
  </si>
  <si>
    <t>13/08/2025</t>
  </si>
  <si>
    <t>Kedma Capital</t>
  </si>
  <si>
    <t>540286333</t>
  </si>
  <si>
    <t>KEDMA CAPITAL PARTNERS III LTD</t>
  </si>
  <si>
    <t>04/04/2021</t>
  </si>
  <si>
    <t>31/08/2025</t>
  </si>
  <si>
    <t xml:space="preserve">Klirmark Opportunity Fund </t>
  </si>
  <si>
    <t>CO-101523</t>
  </si>
  <si>
    <t>KLIRMARK FUND III</t>
  </si>
  <si>
    <t>איי קיימן</t>
  </si>
  <si>
    <t>13/11/2019</t>
  </si>
  <si>
    <t>24/08/2025</t>
  </si>
  <si>
    <t>klirmark IV</t>
  </si>
  <si>
    <t>23/04/2023</t>
  </si>
  <si>
    <t>Peregrine Ventures Growth General Partner LP</t>
  </si>
  <si>
    <t>540297413</t>
  </si>
  <si>
    <t>07/07/2021</t>
  </si>
  <si>
    <t>28/09/2025</t>
  </si>
  <si>
    <t>540310885</t>
  </si>
  <si>
    <t>Qumra Opportunity fund</t>
  </si>
  <si>
    <t>Growth Venture Capital</t>
  </si>
  <si>
    <t>11/05/2021</t>
  </si>
  <si>
    <t>29/09/2025</t>
  </si>
  <si>
    <t>קרן השקעה אלפא ערך 1</t>
  </si>
  <si>
    <t>530225416</t>
  </si>
  <si>
    <t>אלפא ערך 1 ש.מ</t>
  </si>
  <si>
    <t>קרן גידור (Hedge Fund)</t>
  </si>
  <si>
    <t>26/12/2024</t>
  </si>
  <si>
    <t>04/09/2025</t>
  </si>
  <si>
    <t>יסודות א נדלן שותפות מוגבלת</t>
  </si>
  <si>
    <t>550257125</t>
  </si>
  <si>
    <t>יסודות נדל"ן ג' פיתוח ושותפות</t>
  </si>
  <si>
    <t>קוגיטו קפיטל אל.אמ.אי שותף כללי, שותפות מוגבלת</t>
  </si>
  <si>
    <t>550270912</t>
  </si>
  <si>
    <t>קוגיטו קפיטל 2</t>
  </si>
  <si>
    <t>06/02/2022</t>
  </si>
  <si>
    <t>קרן ברוש 2234</t>
  </si>
  <si>
    <t>774636625</t>
  </si>
  <si>
    <t>קרן ברוש</t>
  </si>
  <si>
    <t>29/05/2017</t>
  </si>
  <si>
    <t>03/09/2025</t>
  </si>
  <si>
    <t>תשתיות ישראל  ג'י. פי. 4 שותפות מוגבלת</t>
  </si>
  <si>
    <t>550243026</t>
  </si>
  <si>
    <t>תשתיות ישראל 4 -ע' ת"א</t>
  </si>
  <si>
    <t>13/10/2020</t>
  </si>
  <si>
    <t>27/08/2025</t>
  </si>
  <si>
    <t>ALTO FUND</t>
  </si>
  <si>
    <t>27092</t>
  </si>
  <si>
    <t>ALTO 3</t>
  </si>
  <si>
    <t>קרן נדל"ן</t>
  </si>
  <si>
    <t>22/01/2017</t>
  </si>
  <si>
    <t>01/06/2015</t>
  </si>
  <si>
    <t>איפקס סבן</t>
  </si>
  <si>
    <t>512712548</t>
  </si>
  <si>
    <t>AMI OPPORTUNITY</t>
  </si>
  <si>
    <t>ג'נרסי</t>
  </si>
  <si>
    <t>16/12/2015</t>
  </si>
  <si>
    <t>Apexus Logisitcs RE Fund L.P</t>
  </si>
  <si>
    <t>89867</t>
  </si>
  <si>
    <t>Apexus</t>
  </si>
  <si>
    <t>14/04/2022</t>
  </si>
  <si>
    <t>21/08/2025</t>
  </si>
  <si>
    <t>Ares CIP Management II, L.P</t>
  </si>
  <si>
    <t>20187570751</t>
  </si>
  <si>
    <t>Ares Climate Infrastructure Partners II-A, L.P</t>
  </si>
  <si>
    <t>22/01/2025</t>
  </si>
  <si>
    <t>ARGIS Asset Management GP, LLC</t>
  </si>
  <si>
    <t>37-2131827</t>
  </si>
  <si>
    <t>ARGIS LIVING FUND II</t>
  </si>
  <si>
    <t>Value Added Real Estate</t>
  </si>
  <si>
    <t>ספרד</t>
  </si>
  <si>
    <t>30/04/2025</t>
  </si>
  <si>
    <t>ORYX</t>
  </si>
  <si>
    <t>2138005O9XJIJN4JPN90</t>
  </si>
  <si>
    <t>Arkin Bio Capital</t>
  </si>
  <si>
    <t>23/01/2022</t>
  </si>
  <si>
    <t>Avenue Cpital Group</t>
  </si>
  <si>
    <t>12151</t>
  </si>
  <si>
    <t>Avenue B-1</t>
  </si>
  <si>
    <t>13/10/2021</t>
  </si>
  <si>
    <t>Avenue B-2</t>
  </si>
  <si>
    <t>bain capital senior loan fund</t>
  </si>
  <si>
    <t>27725</t>
  </si>
  <si>
    <t>BAIN CAPITAL DSS</t>
  </si>
  <si>
    <t>07/03/2021</t>
  </si>
  <si>
    <t>25/09/2025</t>
  </si>
  <si>
    <t>Crossroads European Real Estate Fund II</t>
  </si>
  <si>
    <t>3333</t>
  </si>
  <si>
    <t>לוכסמבורג</t>
  </si>
  <si>
    <t>25/11/2021</t>
  </si>
  <si>
    <t>18/09/2025</t>
  </si>
  <si>
    <t>DOVER STREET IX LP</t>
  </si>
  <si>
    <t>27949</t>
  </si>
  <si>
    <t>DOVER STREET XI L.P</t>
  </si>
  <si>
    <t>21/06/2023</t>
  </si>
  <si>
    <t>15/09/2025</t>
  </si>
  <si>
    <t>Electra America</t>
  </si>
  <si>
    <t>87-4404526</t>
  </si>
  <si>
    <t>ELECTRA 2</t>
  </si>
  <si>
    <t>21/11/2018</t>
  </si>
  <si>
    <t>ELECTRA AMERICA PRINCIPAL HOSPITALITY LP</t>
  </si>
  <si>
    <t>28654</t>
  </si>
  <si>
    <t>Electra America Principal Hospitality</t>
  </si>
  <si>
    <t>16/03/2022</t>
  </si>
  <si>
    <t xml:space="preserve">Electra Capital PM </t>
  </si>
  <si>
    <t>Electra Capital PM Feeder 4</t>
  </si>
  <si>
    <t>29/06/2020</t>
  </si>
  <si>
    <t>EQT Infrastructure V</t>
  </si>
  <si>
    <t>2020 2423 842</t>
  </si>
  <si>
    <t>EQT Infrastructure V (No.1) EUR</t>
  </si>
  <si>
    <t>18/04/2022</t>
  </si>
  <si>
    <t>Forma Fund</t>
  </si>
  <si>
    <t>530278654</t>
  </si>
  <si>
    <t>FORMA FUND</t>
  </si>
  <si>
    <t>14/08/2025</t>
  </si>
  <si>
    <t>Group 11 Fund  L.P</t>
  </si>
  <si>
    <t>28378</t>
  </si>
  <si>
    <t>Group 11 Fund IV</t>
  </si>
  <si>
    <t>09/03/2021</t>
  </si>
  <si>
    <t>Group 11 Fund V</t>
  </si>
  <si>
    <t>21/04/2021</t>
  </si>
  <si>
    <t>GROUP 11 FUND VI, L.P</t>
  </si>
  <si>
    <t>89899</t>
  </si>
  <si>
    <t>Group 11 Fund VI</t>
  </si>
  <si>
    <t>26/05/2022</t>
  </si>
  <si>
    <t>hanaco growth venturres</t>
  </si>
  <si>
    <t>28364</t>
  </si>
  <si>
    <t>Hanaco growth venturres</t>
  </si>
  <si>
    <t>03/03/2021</t>
  </si>
  <si>
    <t>HANACO II L.P</t>
  </si>
  <si>
    <t>89459</t>
  </si>
  <si>
    <t>hanaco II L.P</t>
  </si>
  <si>
    <t>26/07/2021</t>
  </si>
  <si>
    <t>BRENMILLER ENRG</t>
  </si>
  <si>
    <t>213800J6B7JSBDETCB42</t>
  </si>
  <si>
    <t>Harbour Vest Access Dover x</t>
  </si>
  <si>
    <t>04/02/2020</t>
  </si>
  <si>
    <t>21/09/2025</t>
  </si>
  <si>
    <t>ECP V, LLC</t>
  </si>
  <si>
    <t>27330</t>
  </si>
  <si>
    <t>harbur _ESS CO INVEST V</t>
  </si>
  <si>
    <t>27/10/2019</t>
  </si>
  <si>
    <t>26/08/2025</t>
  </si>
  <si>
    <t>HGI Multifamily Credit Fund</t>
  </si>
  <si>
    <t>89918</t>
  </si>
  <si>
    <t>12/01/2023</t>
  </si>
  <si>
    <t>ISF</t>
  </si>
  <si>
    <t>113507-CO</t>
  </si>
  <si>
    <t>ISF 2</t>
  </si>
  <si>
    <t>27/01/2017</t>
  </si>
  <si>
    <t>16/09/2025</t>
  </si>
  <si>
    <t xml:space="preserve">LCCP </t>
  </si>
  <si>
    <t>28600</t>
  </si>
  <si>
    <t>LLCP Lower Middle Market (LLM) III</t>
  </si>
  <si>
    <t>24/08/2021</t>
  </si>
  <si>
    <t>02/09/2025</t>
  </si>
  <si>
    <t>MACQUAARIE BANK</t>
  </si>
  <si>
    <t>ACMHD8HWFMFUIQQ8Y590</t>
  </si>
  <si>
    <t>MACQUARIE</t>
  </si>
  <si>
    <t>11/02/2019</t>
  </si>
  <si>
    <t xml:space="preserve">Madison Reality Capital DEBT </t>
  </si>
  <si>
    <t>30-0963117</t>
  </si>
  <si>
    <t>Madison Realty Capital Debt Fund VI LP</t>
  </si>
  <si>
    <t>22/11/2022</t>
  </si>
  <si>
    <t>Oak Street Real Estate Capital Fund</t>
  </si>
  <si>
    <t>9492</t>
  </si>
  <si>
    <t>Oak Street Real Estate Capital Fund VI, LP</t>
  </si>
  <si>
    <t>11/05/2023</t>
  </si>
  <si>
    <t>OEP VIII General Partner, L.P.</t>
  </si>
  <si>
    <t>981582217</t>
  </si>
  <si>
    <t>One Equity Partners VIII, L.P</t>
  </si>
  <si>
    <t>21/11/2021</t>
  </si>
  <si>
    <t xml:space="preserve">Pagaya Opportunity </t>
  </si>
  <si>
    <t>515469229</t>
  </si>
  <si>
    <t>Pagaya Opportunity Offshore Feeder Fund I, LP</t>
  </si>
  <si>
    <t>29/07/2021</t>
  </si>
  <si>
    <t>18/08/2025</t>
  </si>
  <si>
    <t xml:space="preserve">Pagaya Smartresi F1 </t>
  </si>
  <si>
    <t>89415</t>
  </si>
  <si>
    <t>Pagaya Smatresi F1</t>
  </si>
  <si>
    <t>04/07/2021</t>
  </si>
  <si>
    <t>Pantheon Global Infrastructure Fund IV (Luxembourg</t>
  </si>
  <si>
    <t>90278</t>
  </si>
  <si>
    <t>Pantheon Global Infrastructure Fund IV</t>
  </si>
  <si>
    <t>25/07/2023</t>
  </si>
  <si>
    <t>VERTEX ISRAEL FUND II LP</t>
  </si>
  <si>
    <t>89453</t>
  </si>
  <si>
    <t>PARTNERSHIP VERTEX VENTURES</t>
  </si>
  <si>
    <t>21/07/2021</t>
  </si>
  <si>
    <t>Pantheon Private Debt</t>
  </si>
  <si>
    <t>213800U3XYENZ6K2K182</t>
  </si>
  <si>
    <t>PGCO IV_פנתיאון</t>
  </si>
  <si>
    <t>18/11/2019</t>
  </si>
  <si>
    <t>smov fund</t>
  </si>
  <si>
    <t>27224</t>
  </si>
  <si>
    <t>SOMV FUND</t>
  </si>
  <si>
    <t>26/05/2016</t>
  </si>
  <si>
    <t>Starlight Bond FP I LP</t>
  </si>
  <si>
    <t>90109</t>
  </si>
  <si>
    <t>ג'רזי</t>
  </si>
  <si>
    <t>31/05/2023</t>
  </si>
  <si>
    <t>17/08/2025</t>
  </si>
  <si>
    <t>Target Global</t>
  </si>
  <si>
    <t>89655</t>
  </si>
  <si>
    <t>Target Global Growth Fund II</t>
  </si>
  <si>
    <t>09/11/2021</t>
  </si>
  <si>
    <t>Vertex Israel Opportunity II Fund</t>
  </si>
  <si>
    <t>23/08/2021</t>
  </si>
  <si>
    <t>VESTAR</t>
  </si>
  <si>
    <t>549300DYMC8BGZZC8844</t>
  </si>
  <si>
    <t>VESTAR VII A</t>
  </si>
  <si>
    <t>31/03/2021</t>
  </si>
  <si>
    <t>Viola Credit GL II, Limited Partnership</t>
  </si>
  <si>
    <t>89968</t>
  </si>
  <si>
    <t>24/10/2022</t>
  </si>
  <si>
    <t>09/09/2025</t>
  </si>
  <si>
    <t>Viola Opportunity I</t>
  </si>
  <si>
    <t>89813</t>
  </si>
  <si>
    <t>Viola Opportunity I, L.P.</t>
  </si>
  <si>
    <t>28/02/2022</t>
  </si>
  <si>
    <t>Gatewood Capital Opportunity Fund</t>
  </si>
  <si>
    <t>13011</t>
  </si>
  <si>
    <t>WOOD FUND - IBI</t>
  </si>
  <si>
    <t>27/02/2017</t>
  </si>
  <si>
    <t>גרופ 11 קרן 5</t>
  </si>
  <si>
    <t>1992</t>
  </si>
  <si>
    <t>גרופ 11 רצף מוסדיים משוערך בדולר</t>
  </si>
  <si>
    <t>26/06/2025</t>
  </si>
  <si>
    <t>פונטיפקס 5  ג'י.פי ש.מ</t>
  </si>
  <si>
    <t>232962336</t>
  </si>
  <si>
    <t>פנתאון  PGSF VI</t>
  </si>
  <si>
    <t>24/10/2019</t>
  </si>
  <si>
    <t>א. רוטשילד ת ניהול נכסים בע"מ</t>
  </si>
  <si>
    <t>513872440</t>
  </si>
  <si>
    <t>רוטשילד קרן נדלן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</si>
  <si>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</si>
  <si>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</si>
  <si>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</si>
  <si>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</si>
  <si>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</si>
  <si>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</si>
  <si>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</si>
  <si>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</si>
  <si>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</si>
  <si>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</si>
  <si>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</si>
  <si>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</si>
  <si>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</si>
  <si>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</si>
  <si>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</si>
  <si>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</si>
  <si>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</si>
  <si>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</si>
  <si>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</si>
  <si>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</si>
  <si>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</si>
  <si>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</si>
  <si>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</si>
  <si>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</si>
  <si>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</si>
  <si>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</si>
  <si>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</si>
  <si>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</si>
  <si>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</si>
  <si>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</si>
  <si>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</si>
  <si>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337</t>
  </si>
  <si>
    <t>1405</t>
  </si>
  <si>
    <t>Funded Forward</t>
  </si>
  <si>
    <t>9944139</t>
  </si>
  <si>
    <t>מט"ח</t>
  </si>
  <si>
    <t>מדינה/איזור גאוגרפי</t>
  </si>
  <si>
    <t>מט"ח/₪</t>
  </si>
  <si>
    <t>USD ILS</t>
  </si>
  <si>
    <t>ללא</t>
  </si>
  <si>
    <t>delivery</t>
  </si>
  <si>
    <t>הצד הנגדי</t>
  </si>
  <si>
    <t>חודשי</t>
  </si>
  <si>
    <t>3.291</t>
  </si>
  <si>
    <t>POALILIT</t>
  </si>
  <si>
    <t>9944141</t>
  </si>
  <si>
    <t>EUR ILS</t>
  </si>
  <si>
    <t>3.871</t>
  </si>
  <si>
    <t>1477</t>
  </si>
  <si>
    <t>9944176</t>
  </si>
  <si>
    <t>9944604</t>
  </si>
  <si>
    <t>9944768</t>
  </si>
  <si>
    <t>9944880</t>
  </si>
  <si>
    <t>9944903</t>
  </si>
  <si>
    <t>9962</t>
  </si>
  <si>
    <t>9963</t>
  </si>
  <si>
    <t>9964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</si>
  <si>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</si>
  <si>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</si>
  <si>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</si>
  <si>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</si>
  <si>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</si>
  <si>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</si>
  <si>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</si>
  <si>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</si>
  <si>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</si>
  <si>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</si>
  <si>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</si>
  <si>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</si>
  <si>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</si>
  <si>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</si>
  <si>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</si>
  <si>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</si>
  <si>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</si>
  <si>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</si>
  <si>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</si>
  <si>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</si>
  <si>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</si>
  <si>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</si>
  <si>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</si>
  <si>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510960586</t>
  </si>
  <si>
    <t>הלוואות לעמיתים</t>
  </si>
  <si>
    <t>1000090</t>
  </si>
  <si>
    <t>עמית/מבוטח</t>
  </si>
  <si>
    <t>הלוואה</t>
  </si>
  <si>
    <t>קבועה</t>
  </si>
  <si>
    <t>צמוד למדד אחר</t>
  </si>
  <si>
    <t>01/01/2100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</si>
  <si>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</si>
  <si>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</si>
  <si>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</si>
  <si>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</si>
  <si>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</si>
  <si>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</si>
  <si>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</si>
  <si>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</si>
  <si>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</si>
  <si>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</si>
  <si>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</si>
  <si>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</si>
  <si>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</si>
  <si>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</si>
  <si>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זכויות בנכסי מקרקעין נדל"ן</t>
  </si>
  <si>
    <t>נדל"ן לא מניב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</si>
  <si>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</si>
  <si>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</si>
  <si>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</si>
  <si>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</si>
  <si>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</si>
  <si>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</si>
  <si>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</si>
  <si>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</si>
  <si>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</si>
  <si>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</si>
  <si>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</si>
  <si>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</si>
  <si>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</si>
  <si>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</si>
  <si>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</si>
  <si>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</si>
  <si>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</si>
  <si>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</si>
  <si>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</si>
  <si>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</si>
  <si>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</si>
  <si>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</si>
  <si>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</si>
  <si>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</si>
  <si>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</si>
  <si>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</si>
  <si>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</si>
  <si>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</si>
  <si>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</si>
  <si>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</si>
  <si>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</si>
  <si>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</si>
  <si>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</si>
  <si>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</si>
  <si>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</si>
  <si>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</si>
  <si>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</si>
  <si>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</si>
  <si>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</si>
  <si>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</si>
  <si>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</si>
  <si>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</si>
  <si>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</si>
  <si>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</si>
  <si>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</si>
  <si>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</si>
  <si>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</si>
  <si>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</si>
  <si>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</si>
  <si>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</si>
  <si>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</si>
  <si>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</si>
  <si>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</si>
  <si>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</si>
  <si>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</si>
  <si>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</si>
  <si>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</si>
  <si>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</si>
  <si>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</si>
  <si>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</si>
  <si>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</si>
  <si>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</si>
  <si>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</si>
  <si>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</si>
  <si>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</si>
  <si>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</si>
  <si>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</si>
  <si>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</si>
  <si>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</si>
  <si>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</si>
  <si>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</si>
  <si>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</si>
  <si>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</si>
  <si>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</si>
  <si>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</si>
  <si>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</si>
  <si>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</si>
  <si>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</si>
  <si>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</si>
  <si>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</si>
  <si>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</si>
  <si>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</si>
  <si>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</si>
  <si>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</si>
  <si>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</si>
  <si>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</si>
  <si>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</si>
  <si>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</si>
  <si>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</si>
  <si>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</si>
  <si>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</si>
  <si>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</si>
  <si>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</si>
  <si>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</si>
  <si>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</si>
  <si>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</si>
  <si>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</si>
  <si>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</si>
  <si>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</si>
  <si>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</si>
  <si>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</si>
  <si>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</si>
  <si>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</si>
  <si>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</si>
  <si>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</si>
  <si>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</si>
  <si>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</si>
  <si>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</si>
  <si>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</si>
  <si>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</si>
  <si>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</si>
  <si>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</si>
  <si>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</si>
  <si>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</si>
  <si>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</si>
  <si>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</si>
  <si>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</si>
  <si>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</si>
  <si>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</si>
  <si>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</si>
  <si>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</si>
  <si>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</si>
  <si>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</si>
  <si>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</si>
  <si>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</si>
  <si>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</si>
  <si>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</si>
  <si>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</si>
  <si>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</si>
  <si>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</si>
  <si>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</si>
  <si>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</si>
  <si>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</si>
  <si>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</si>
  <si>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</si>
  <si>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</si>
  <si>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</si>
  <si>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</si>
  <si>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</si>
  <si>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</si>
  <si>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</si>
  <si>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</si>
  <si>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</si>
  <si>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</si>
  <si>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</si>
  <si>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</si>
  <si>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</si>
  <si>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</si>
  <si>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</si>
  <si>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</si>
  <si>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</si>
  <si>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</si>
  <si>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</si>
  <si>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</si>
  <si>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</si>
  <si>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</si>
  <si>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</si>
  <si>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</si>
  <si>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</si>
  <si>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</si>
  <si>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</si>
  <si>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</si>
  <si>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</si>
  <si>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</si>
  <si>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</si>
  <si>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</si>
  <si>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</si>
  <si>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</si>
  <si>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</si>
  <si>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</si>
  <si>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</si>
  <si>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</si>
  <si>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</si>
  <si>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</si>
  <si>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</si>
  <si>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</si>
  <si>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</si>
  <si>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</si>
  <si>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</si>
  <si>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</si>
  <si>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</si>
  <si>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</si>
  <si>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</si>
  <si>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</si>
  <si>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</si>
  <si>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</si>
  <si>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</si>
  <si>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</si>
  <si>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</si>
  <si>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</si>
  <si>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</si>
  <si>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</si>
  <si>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</si>
  <si>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</si>
  <si>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</si>
  <si>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</si>
  <si>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</si>
  <si>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</si>
  <si>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</si>
  <si>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</si>
  <si>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</si>
  <si>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</si>
  <si>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</si>
  <si>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</si>
  <si>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</si>
  <si>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</si>
  <si>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</si>
  <si>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</si>
  <si>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</si>
  <si>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</si>
  <si>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</si>
  <si>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</si>
  <si>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</si>
  <si>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</si>
  <si>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</si>
  <si>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</si>
  <si>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</si>
  <si>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אופנה והלבשה</t>
  </si>
  <si>
    <t>אחסנה</t>
  </si>
  <si>
    <t>אנשים פרטיים</t>
  </si>
  <si>
    <t>השקעות במדעי החיים</t>
  </si>
  <si>
    <t>חברות ללא פעילות ומעטפת</t>
  </si>
  <si>
    <t>חברות מעטפת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</si>
  <si>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</si>
  <si>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</si>
  <si>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</si>
  <si>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</si>
  <si>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</si>
  <si>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</si>
  <si>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</si>
  <si>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</si>
  <si>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</si>
  <si>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</si>
  <si>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</si>
  <si>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</si>
  <si>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</si>
  <si>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</si>
  <si>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</si>
  <si>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</si>
  <si>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</si>
  <si>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</si>
  <si>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</si>
  <si>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</si>
  <si>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</si>
  <si>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</si>
  <si>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</si>
  <si>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</si>
  <si>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</si>
  <si>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</si>
  <si>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</si>
  <si>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</si>
  <si>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</si>
  <si>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</si>
  <si>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</si>
  <si>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</si>
  <si>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</si>
  <si>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</si>
  <si>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</si>
  <si>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</si>
  <si>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</si>
  <si>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</si>
  <si>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</si>
  <si>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</si>
  <si>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</si>
  <si>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</si>
  <si>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</si>
  <si>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</si>
  <si>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</si>
  <si>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</si>
  <si>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</si>
  <si>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</si>
  <si>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</si>
  <si>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</si>
  <si>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</si>
  <si>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</si>
  <si>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</si>
  <si>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</si>
  <si>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</si>
  <si>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</si>
  <si>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</si>
  <si>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</si>
  <si>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</si>
  <si>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</si>
  <si>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</si>
  <si>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</si>
  <si>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</si>
  <si>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</si>
  <si>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</si>
  <si>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</si>
  <si>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</si>
  <si>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</si>
  <si>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</si>
  <si>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</si>
  <si>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</si>
  <si>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</si>
  <si>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</si>
  <si>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</si>
  <si>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</si>
  <si>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</si>
  <si>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</si>
  <si>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</si>
  <si>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</si>
  <si>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</si>
  <si>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</si>
  <si>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</si>
  <si>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</si>
  <si>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</si>
  <si>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</si>
  <si>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</si>
  <si>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</si>
  <si>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</si>
  <si>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</si>
  <si>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</si>
  <si>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</si>
  <si>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</si>
  <si>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</si>
  <si>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</si>
  <si>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</si>
  <si>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</si>
  <si>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</si>
  <si>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</si>
  <si>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</si>
  <si>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</si>
  <si>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</si>
  <si>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</si>
  <si>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</si>
  <si>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</si>
  <si>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</si>
  <si>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</si>
  <si>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</si>
  <si>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</si>
  <si>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</si>
  <si>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</si>
  <si>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</si>
  <si>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</si>
  <si>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</si>
  <si>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</si>
  <si>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</si>
  <si>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</si>
  <si>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</si>
  <si>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</si>
  <si>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</si>
  <si>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</si>
  <si>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</si>
  <si>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</si>
  <si>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</si>
  <si>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</si>
  <si>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</si>
  <si>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</si>
  <si>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</si>
  <si>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</si>
  <si>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</si>
  <si>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</si>
  <si>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</si>
  <si>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</si>
  <si>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</si>
  <si>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</si>
  <si>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</si>
  <si>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</si>
  <si>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</si>
  <si>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</si>
  <si>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</si>
  <si>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</si>
  <si>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</si>
  <si>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</si>
  <si>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</si>
  <si>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</si>
  <si>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</si>
  <si>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</si>
  <si>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</si>
  <si>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</si>
  <si>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</si>
  <si>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</si>
  <si>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</si>
  <si>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</si>
  <si>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</si>
  <si>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</si>
  <si>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</si>
  <si>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</si>
  <si>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</si>
  <si>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</si>
  <si>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</si>
  <si>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</si>
  <si>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</si>
  <si>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</si>
  <si>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</si>
  <si>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</si>
  <si>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</si>
  <si>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</si>
  <si>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</si>
  <si>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</si>
  <si>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</si>
  <si>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</si>
  <si>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</si>
  <si>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</si>
  <si>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</si>
  <si>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</si>
  <si>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</si>
  <si>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</si>
  <si>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</si>
  <si>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</si>
  <si>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</si>
  <si>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</si>
  <si>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</si>
  <si>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</si>
  <si>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</si>
  <si>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</si>
  <si>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</si>
  <si>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</si>
  <si>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</si>
  <si>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</si>
  <si>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</si>
  <si>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</si>
  <si>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</si>
  <si>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</si>
  <si>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</si>
  <si>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</si>
  <si>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</si>
  <si>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</si>
  <si>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</si>
  <si>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</si>
  <si>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</si>
  <si>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</si>
  <si>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</si>
  <si>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</si>
  <si>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</si>
  <si>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</si>
  <si>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</si>
  <si>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</si>
  <si>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</si>
  <si>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</si>
  <si>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</si>
  <si>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</si>
  <si>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</si>
  <si>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</si>
  <si>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</si>
  <si>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</si>
  <si>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</si>
  <si>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</si>
  <si>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</si>
  <si>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</si>
  <si>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</si>
  <si>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</si>
  <si>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</si>
  <si>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</si>
  <si>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</si>
  <si>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</si>
  <si>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</si>
  <si>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</si>
  <si>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</si>
  <si>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</si>
  <si>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</si>
  <si>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</si>
  <si>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</si>
  <si>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</si>
  <si>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</si>
  <si>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</si>
  <si>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</si>
  <si>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</si>
  <si>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</si>
  <si>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</si>
  <si>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</si>
  <si>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</si>
  <si>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</si>
  <si>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</si>
  <si>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</si>
  <si>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</si>
  <si>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</si>
  <si>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</si>
  <si>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</si>
  <si>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</si>
  <si>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</si>
  <si>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</si>
  <si>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</si>
  <si>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</si>
  <si>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</si>
  <si>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</si>
  <si>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</si>
  <si>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</si>
  <si>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</si>
  <si>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</si>
  <si>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</si>
  <si>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</si>
  <si>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</si>
  <si>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</si>
  <si>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</si>
  <si>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</si>
  <si>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</si>
  <si>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</si>
  <si>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</si>
  <si>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</si>
  <si>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</si>
  <si>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</si>
  <si>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</si>
  <si>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</si>
  <si>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</si>
  <si>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</si>
  <si>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</si>
  <si>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</si>
  <si>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</si>
  <si>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</si>
  <si>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</si>
  <si>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</si>
  <si>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</si>
  <si>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</si>
  <si>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</si>
  <si>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</si>
  <si>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</si>
  <si>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</si>
  <si>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</si>
  <si>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</si>
  <si>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</si>
  <si>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</si>
  <si>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</si>
  <si>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</si>
  <si>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</si>
  <si>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</si>
  <si>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</si>
  <si>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</si>
  <si>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</si>
  <si>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</si>
  <si>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</si>
  <si>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</si>
  <si>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</si>
  <si>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</si>
  <si>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</si>
  <si>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</si>
  <si>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</si>
  <si>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</si>
  <si>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</si>
  <si>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</si>
  <si>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</si>
  <si>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</si>
  <si>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</si>
  <si>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</si>
  <si>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</si>
  <si>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</si>
  <si>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</si>
  <si>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</si>
  <si>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</si>
  <si>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</si>
  <si>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</si>
  <si>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</si>
  <si>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</si>
  <si>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</si>
  <si>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</si>
  <si>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</si>
  <si>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</si>
  <si>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</si>
  <si>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</si>
  <si>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</si>
  <si>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</si>
  <si>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</si>
  <si>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</si>
  <si>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</si>
  <si>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</si>
  <si>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</si>
  <si>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</si>
  <si>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</si>
  <si>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</si>
  <si>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</si>
  <si>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</si>
  <si>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</si>
  <si>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</si>
  <si>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</si>
  <si>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</si>
  <si>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</si>
  <si>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</si>
  <si>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</si>
  <si>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</si>
  <si>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</si>
  <si>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</si>
  <si>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</si>
  <si>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</si>
  <si>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</si>
  <si>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</si>
  <si>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</si>
  <si>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</si>
  <si>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</si>
  <si>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</si>
  <si>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</si>
  <si>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</si>
  <si>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</si>
  <si>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</si>
  <si>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</si>
  <si>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</si>
  <si>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</si>
  <si>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</si>
  <si>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</si>
  <si>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</si>
  <si>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</si>
  <si>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</si>
  <si>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</si>
  <si>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</si>
  <si>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</si>
  <si>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</si>
  <si>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</si>
  <si>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</si>
  <si>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</si>
  <si>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קיימת תלות</t>
  </si>
  <si>
    <t>עלות מופחתת</t>
  </si>
  <si>
    <t>יומי</t>
  </si>
  <si>
    <t>שבועי</t>
  </si>
  <si>
    <t>רבעוני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</si>
  <si>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</si>
  <si>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</si>
  <si>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</si>
  <si>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</si>
  <si>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</si>
  <si>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</si>
  <si>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</si>
  <si>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</si>
  <si>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</si>
  <si>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</si>
  <si>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</si>
  <si>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</si>
  <si>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</si>
  <si>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</si>
  <si>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</si>
  <si>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</si>
  <si>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</si>
  <si>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</si>
  <si>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</si>
  <si>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</si>
  <si>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</si>
  <si>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</si>
  <si>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</si>
  <si>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</si>
  <si>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</si>
  <si>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</si>
  <si>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</si>
  <si>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</si>
  <si>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</si>
  <si>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</si>
  <si>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</si>
  <si>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</si>
  <si>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</si>
  <si>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</si>
  <si>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</si>
  <si>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</si>
  <si>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</si>
  <si>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</si>
  <si>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</si>
  <si>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</si>
  <si>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</si>
  <si>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</si>
  <si>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</si>
  <si>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</si>
  <si>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</si>
  <si>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</si>
  <si>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</si>
  <si>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משתנה</t>
  </si>
  <si>
    <t>נקוב במט"ח</t>
  </si>
  <si>
    <t>ניירות ערך מסחריים</t>
  </si>
  <si>
    <t>איגרות חוב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</si>
  <si>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</si>
  <si>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</si>
  <si>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</si>
  <si>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</si>
  <si>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</si>
  <si>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</si>
  <si>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</si>
  <si>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</si>
  <si>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</si>
  <si>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</si>
  <si>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</si>
  <si>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</si>
  <si>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</si>
  <si>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</si>
  <si>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</si>
  <si>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</si>
  <si>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</si>
  <si>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</si>
  <si>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</si>
  <si>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</si>
  <si>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</si>
  <si>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</si>
  <si>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</si>
  <si>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</si>
  <si>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</si>
  <si>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</si>
  <si>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</si>
  <si>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</si>
  <si>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</si>
  <si>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</si>
  <si>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</si>
  <si>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</si>
  <si>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</si>
  <si>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</si>
  <si>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</si>
  <si>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</si>
  <si>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</si>
  <si>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</si>
  <si>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</si>
  <si>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</si>
  <si>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</si>
  <si>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</si>
  <si>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</si>
  <si>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</si>
  <si>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</si>
  <si>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</si>
  <si>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</si>
  <si>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</si>
  <si>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</si>
  <si>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</si>
  <si>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</si>
  <si>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</si>
  <si>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</si>
  <si>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</si>
  <si>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</si>
  <si>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</si>
  <si>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</si>
  <si>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</si>
  <si>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</si>
  <si>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</si>
  <si>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</si>
  <si>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</si>
  <si>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</si>
  <si>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</si>
  <si>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</si>
  <si>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</si>
  <si>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</si>
  <si>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</si>
  <si>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</si>
  <si>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</si>
  <si>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</si>
  <si>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</si>
  <si>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</si>
  <si>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</si>
  <si>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</si>
  <si>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</si>
  <si>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</si>
  <si>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</si>
  <si>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</si>
  <si>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</si>
  <si>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</si>
  <si>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</si>
  <si>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</si>
  <si>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</si>
  <si>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</si>
  <si>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</si>
  <si>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</si>
  <si>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</si>
  <si>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</si>
  <si>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</si>
  <si>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</si>
  <si>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</si>
  <si>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</si>
  <si>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</si>
  <si>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</si>
  <si>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</si>
  <si>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</si>
  <si>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</si>
  <si>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</si>
  <si>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</si>
  <si>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</si>
  <si>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</si>
  <si>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</si>
  <si>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</si>
  <si>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</si>
  <si>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</si>
  <si>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</si>
  <si>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</si>
  <si>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</si>
  <si>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</si>
  <si>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</si>
  <si>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</si>
  <si>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</si>
  <si>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</si>
  <si>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</si>
  <si>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</si>
  <si>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</si>
  <si>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</si>
  <si>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</si>
  <si>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</si>
  <si>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</si>
  <si>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</si>
  <si>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</si>
  <si>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</si>
  <si>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</si>
  <si>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</si>
  <si>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</si>
  <si>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</si>
  <si>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</si>
  <si>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</si>
  <si>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</si>
  <si>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</si>
  <si>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</si>
  <si>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</si>
  <si>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</si>
  <si>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</si>
  <si>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</si>
  <si>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</si>
  <si>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</si>
  <si>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</si>
  <si>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</si>
  <si>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</si>
  <si>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</si>
  <si>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</si>
  <si>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</si>
  <si>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</si>
  <si>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</si>
  <si>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</si>
  <si>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</si>
  <si>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</si>
  <si>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</si>
  <si>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</si>
  <si>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</si>
  <si>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</si>
  <si>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</si>
  <si>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</si>
  <si>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</si>
  <si>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</si>
  <si>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</si>
  <si>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</si>
  <si>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</si>
  <si>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</si>
  <si>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</si>
  <si>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</si>
  <si>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</si>
  <si>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</si>
  <si>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</si>
  <si>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</si>
  <si>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</si>
  <si>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</si>
  <si>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</si>
  <si>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</si>
  <si>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</si>
  <si>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</si>
  <si>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</si>
  <si>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</si>
  <si>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</si>
  <si>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</si>
  <si>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</si>
  <si>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</si>
  <si>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</si>
  <si>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</si>
  <si>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</si>
  <si>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</si>
  <si>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</si>
  <si>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</si>
  <si>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</si>
  <si>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</si>
  <si>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</si>
  <si>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</si>
  <si>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</si>
  <si>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</si>
  <si>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</si>
  <si>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</si>
  <si>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</si>
  <si>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</si>
  <si>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</si>
  <si>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</si>
  <si>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</si>
  <si>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</si>
  <si>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</si>
  <si>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</si>
  <si>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</si>
  <si>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</si>
  <si>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</si>
  <si>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</si>
  <si>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</si>
  <si>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</si>
  <si>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</si>
  <si>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</si>
  <si>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</si>
  <si>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</si>
  <si>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</si>
  <si>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</si>
  <si>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</si>
  <si>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</si>
  <si>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</si>
  <si>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</si>
  <si>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</si>
  <si>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</si>
  <si>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</si>
  <si>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</si>
  <si>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</si>
  <si>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</si>
  <si>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</si>
  <si>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</si>
  <si>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</si>
  <si>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</si>
  <si>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</si>
  <si>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</si>
  <si>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</si>
  <si>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</si>
  <si>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</si>
  <si>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</si>
  <si>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</si>
  <si>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</si>
  <si>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</si>
  <si>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</si>
  <si>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</si>
  <si>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</si>
  <si>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</si>
  <si>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</si>
  <si>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</si>
  <si>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</si>
  <si>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</si>
  <si>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</si>
  <si>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</si>
  <si>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</si>
  <si>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</si>
  <si>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</si>
  <si>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</si>
  <si>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</si>
  <si>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</si>
  <si>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</si>
  <si>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</si>
  <si>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</si>
  <si>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</si>
  <si>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</si>
  <si>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</si>
  <si>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</si>
  <si>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</si>
  <si>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</si>
  <si>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</si>
  <si>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</si>
  <si>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</si>
  <si>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</si>
  <si>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</si>
  <si>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</si>
  <si>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</si>
  <si>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</si>
  <si>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</si>
  <si>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</si>
  <si>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</si>
  <si>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</si>
  <si>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</si>
  <si>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</si>
  <si>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</si>
  <si>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</si>
  <si>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</si>
  <si>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</si>
  <si>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</si>
  <si>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</si>
  <si>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</si>
  <si>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</si>
  <si>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</si>
  <si>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</si>
  <si>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</si>
  <si>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HKD</t>
  </si>
  <si>
    <t>JPY</t>
  </si>
  <si>
    <t>CAD</t>
  </si>
  <si>
    <t>12-591</t>
  </si>
  <si>
    <t>Omri Strul</t>
  </si>
  <si>
    <t>NA</t>
  </si>
  <si>
    <t>לכל מטרה</t>
  </si>
  <si>
    <t>מרווח הוגן</t>
  </si>
  <si>
    <t>פומבדיתא 4 תל אביב</t>
  </si>
  <si>
    <t xml:space="preserve">יצחק בן נוב, שמאי מקרקעין </t>
  </si>
  <si>
    <t>Gatewood Capital GP LLC</t>
  </si>
  <si>
    <t>47-4190465</t>
  </si>
  <si>
    <t>[GATEWOOD FUND (IBI)</t>
  </si>
  <si>
    <t xml:space="preserve">Alto Fund III GP, LLC  </t>
  </si>
  <si>
    <t>81-4386819</t>
  </si>
  <si>
    <t>ALTO III</t>
  </si>
  <si>
    <t>AMI GP L.P. Inc</t>
  </si>
  <si>
    <t>AMI OPPORTUNIT</t>
  </si>
  <si>
    <t>ARKIN BIO CAPITAL, LIMITED PARTNERSHIP</t>
  </si>
  <si>
    <t>Avenue Global Dislocation Opportunities GenPar, LLC,</t>
  </si>
  <si>
    <t>Bain Capital Distressed and Special Situations 2019 Investors, LLC</t>
  </si>
  <si>
    <t xml:space="preserve">98-1467575 </t>
  </si>
  <si>
    <t>Coller Credit Opportunities I General Partner, L.P.</t>
  </si>
  <si>
    <t>HarbourVest GP LLC</t>
  </si>
  <si>
    <t>801-53287</t>
  </si>
  <si>
    <t>Dover Street XI L.P. Dover Street XI L.P</t>
  </si>
  <si>
    <t>Electra America Hospitality AKA LLC</t>
  </si>
  <si>
    <t>86-3690594</t>
  </si>
  <si>
    <t>FORMA EUROPEAN FUND II GENERAL PARTNER LTD</t>
  </si>
  <si>
    <t>Forma European Fund II LP Forma European Fund II</t>
  </si>
  <si>
    <t>FORMA FUND GENERAL PARTNER LTD</t>
  </si>
  <si>
    <t>EQT Infrastructure V (General Partner) S.à r.l.</t>
  </si>
  <si>
    <t>B243962</t>
  </si>
  <si>
    <t>Fund EQT Infrastructure V</t>
  </si>
  <si>
    <t>Hanaco II GP, L.P.</t>
  </si>
  <si>
    <t>Hanaco II L.P</t>
  </si>
  <si>
    <t>HarbouVest Partners, LLC</t>
  </si>
  <si>
    <t>HARBOURVEST ACCESS CO INVEST V</t>
  </si>
  <si>
    <t>HARBOURVEST ACCESS DOVER X</t>
  </si>
  <si>
    <t>HGI Multifamily Credit Fund GP LLC</t>
  </si>
  <si>
    <t xml:space="preserve">HGI Multifamily Credit Fund, LP </t>
  </si>
  <si>
    <t>ISFM GPLP LTD</t>
  </si>
  <si>
    <t>ISF II</t>
  </si>
  <si>
    <t>Kedma Capital III G.P.L.P Limited Partnership</t>
  </si>
  <si>
    <t>Special Situations 2019 Investors, LLC</t>
  </si>
  <si>
    <t>KLIRMARK III</t>
  </si>
  <si>
    <t>CO – 121764</t>
  </si>
  <si>
    <t>Klirmark Opportunity Fund IV, L.P</t>
  </si>
  <si>
    <t>LLCP LMM III GP L.P</t>
  </si>
  <si>
    <t>MACQUARIE INFRASTRUCTURE PARTNERS GP LLC</t>
  </si>
  <si>
    <t>Madison Realty Capital Debt Fund VI GP LLC</t>
  </si>
  <si>
    <t>OEP VIII General Partner L.P</t>
  </si>
  <si>
    <t>One Equity Partners VIII, L.P.</t>
  </si>
  <si>
    <t>Pantheon PGIF IV GP (LUX) S.à r.l</t>
  </si>
  <si>
    <t>B 283012</t>
  </si>
  <si>
    <t>PEREGRINE VENTURES GROWTH GENERAL PARTNER, LIMITED PARTNERSHIP</t>
  </si>
  <si>
    <t>Peregrin Growth</t>
  </si>
  <si>
    <t>PGCO IV GP S.à r.l.</t>
  </si>
  <si>
    <t>B B222234</t>
  </si>
  <si>
    <t>PGCO IV I פנתאון</t>
  </si>
  <si>
    <t>Qumra Opportunity Fund GP, L.P.</t>
  </si>
  <si>
    <t>Qumra Opportunity</t>
  </si>
  <si>
    <t>STATE OF MIND VENTURES GP LIMITED PARTNERSHIP</t>
  </si>
  <si>
    <t>Starlight Bond FP I GP LIMITED</t>
  </si>
  <si>
    <t>RN157039</t>
  </si>
  <si>
    <t>Target Global Growth II GP S.à r.l.</t>
  </si>
  <si>
    <t>B241115</t>
  </si>
  <si>
    <t>Vertex Venturs Partners LTD</t>
  </si>
  <si>
    <t>Vestar Capital Partners GP</t>
  </si>
  <si>
    <t>549300WW8RO3OMLV4Z13</t>
  </si>
  <si>
    <t>VIOLA CREDIT GL II, LIMITED PARTNERSHIP</t>
  </si>
  <si>
    <t>Viola Opportunity GP I, L.P.,</t>
  </si>
  <si>
    <t>VIOLA OPPORTUNITY I</t>
  </si>
  <si>
    <t>יסודות מעטפת פיננסית ג'יפי שותפות מוגבלת</t>
  </si>
  <si>
    <t>יסודות נדל"ן ג' פיתוח ושותפות I</t>
  </si>
  <si>
    <t>PGSF VI GP S.à r.l</t>
  </si>
  <si>
    <t>B 219908</t>
  </si>
  <si>
    <t>פנתאון PGSF VI</t>
  </si>
  <si>
    <t>COGITO CAPITAL FUND II GENERAL PARTNER LTD</t>
  </si>
  <si>
    <t>EdR Real Estate (Eastern Europe) Management S.à r.l,</t>
  </si>
  <si>
    <t>קרן רוטשילד נדלן</t>
  </si>
  <si>
    <t>ISRAEL INFRASTRUCTURE G.P. 4, LIMITED PARTNERSHIP</t>
  </si>
  <si>
    <t>תשתיות ישראל 4</t>
  </si>
  <si>
    <t>Ares CIP Mangement II,L.P.</t>
  </si>
  <si>
    <t>צביקה שמיר , מנכ"ל</t>
  </si>
  <si>
    <t>03-5210603</t>
  </si>
  <si>
    <t>zvi-sha@ovdim-tlv.org.il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</si>
</sst>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/>
    <xf numFmtId="165" fontId="3" fillId="0" borderId="0" xfId="0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2" fillId="0" borderId="0" xfId="0" applyNumberFormat="1" applyFont="1" applyFill="1" applyBorder="1" applyProtection="1">
      <protection locked="0"/>
    </xf>
    <xf numFmtId="166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43" fontId="8" fillId="0" borderId="10" xfId="4" applyFont="1" applyFill="1" applyBorder="1" applyAlignment="1">
      <alignment horizontal="center" vertical="center" wrapText="1"/>
    </xf>
    <xf numFmtId="43" fontId="8" fillId="0" borderId="21" xfId="4" applyFont="1" applyFill="1" applyBorder="1" applyAlignment="1">
      <alignment horizontal="center" vertical="center" wrapText="1"/>
    </xf>
    <xf numFmtId="43" fontId="24" fillId="0" borderId="20" xfId="4" applyFont="1" applyFill="1" applyBorder="1" applyAlignment="1">
      <alignment horizontal="center" vertical="center" wrapText="1"/>
    </xf>
    <xf numFmtId="10" fontId="8" fillId="0" borderId="10" xfId="5" applyNumberFormat="1" applyFont="1" applyFill="1" applyBorder="1" applyAlignment="1">
      <alignment horizontal="center" vertical="center" wrapText="1"/>
    </xf>
    <xf numFmtId="10" fontId="8" fillId="0" borderId="21" xfId="5" applyNumberFormat="1" applyFont="1" applyFill="1" applyBorder="1" applyAlignment="1">
      <alignment horizontal="center" vertical="center" wrapText="1"/>
    </xf>
    <xf numFmtId="10" fontId="24" fillId="0" borderId="20" xfId="5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right"/>
    </xf>
    <xf numFmtId="0" fontId="7" fillId="3" borderId="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167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6" fontId="2" fillId="0" borderId="0" xfId="0" applyNumberFormat="1" applyFont="1"/>
    <xf numFmtId="166" fontId="0" fillId="0" borderId="0" xfId="0" applyNumberForma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4" fontId="2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Border="1"/>
    <xf numFmtId="14" fontId="2" fillId="0" borderId="0" xfId="0" applyNumberFormat="1" applyFont="1" applyFill="1" applyBorder="1"/>
    <xf numFmtId="2" fontId="4" fillId="0" borderId="0" xfId="0" applyNumberFormat="1" applyFont="1" applyFill="1" applyBorder="1"/>
    <xf numFmtId="10" fontId="4" fillId="0" borderId="0" xfId="0" applyNumberFormat="1" applyFont="1" applyFill="1" applyBorder="1"/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/>
    <xf numFmtId="0" fontId="3" fillId="0" borderId="0" xfId="0" applyFont="1"/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16" sqref="D16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0" t="s">
        <v>2789</v>
      </c>
      <c r="B1" s="31"/>
      <c r="C1" s="31"/>
      <c r="D1" s="31"/>
    </row>
    <row r="3" spans="1:4">
      <c r="A3" t="s">
        <v>2790</v>
      </c>
      <c r="D3" s="108" t="s">
        <v>2806</v>
      </c>
    </row>
    <row r="5" spans="1:4">
      <c r="A5" t="s">
        <v>2791</v>
      </c>
      <c r="D5" s="108" t="s">
        <v>2817</v>
      </c>
    </row>
    <row r="7" spans="1:4">
      <c r="A7" t="s">
        <v>2792</v>
      </c>
      <c r="D7" s="108" t="s">
        <v>2823</v>
      </c>
    </row>
    <row r="8" spans="1:4">
      <c r="D8" s="29"/>
    </row>
    <row r="9" spans="1:4">
      <c r="A9" t="s">
        <v>2793</v>
      </c>
      <c r="D9" s="108">
        <v>2025</v>
      </c>
    </row>
    <row r="11" spans="1:4">
      <c r="A11" t="s">
        <v>2794</v>
      </c>
      <c r="D11" s="108" t="s">
        <v>2884</v>
      </c>
    </row>
    <row r="13" spans="1:4">
      <c r="A13" t="s">
        <v>2795</v>
      </c>
      <c r="D13" s="109">
        <f>IFERROR(VLOOKUP(D11,'File Name Info'!A35:B130,2,0),"תא מחושב")</f>
        <v>570002618</v>
      </c>
    </row>
    <row r="15" spans="1:4" ht="15">
      <c r="A15" s="16" t="s">
        <v>2796</v>
      </c>
      <c r="D15" s="10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570002618_gm_0325.xlxs</v>
      </c>
    </row>
    <row r="16" spans="1:4" ht="15">
      <c r="A16" s="16"/>
      <c r="D16" s="29"/>
    </row>
    <row r="17" spans="1:4" ht="15">
      <c r="A17" s="16" t="s">
        <v>2797</v>
      </c>
      <c r="B17" s="13" t="s">
        <v>2798</v>
      </c>
      <c r="C17" s="13"/>
      <c r="D17" s="217" t="s">
        <v>3032</v>
      </c>
    </row>
    <row r="18" spans="1:4">
      <c r="A18" s="11"/>
      <c r="B18" s="14"/>
      <c r="C18" s="14"/>
      <c r="D18" s="15"/>
    </row>
    <row r="19" spans="1:4">
      <c r="A19" s="11"/>
      <c r="B19" s="13" t="s">
        <v>2799</v>
      </c>
      <c r="C19" s="13"/>
      <c r="D19" s="217" t="s">
        <v>3033</v>
      </c>
    </row>
    <row r="20" spans="1:4">
      <c r="A20" s="11"/>
      <c r="B20" s="14"/>
      <c r="C20" s="14"/>
      <c r="D20" s="15"/>
    </row>
    <row r="21" spans="1:4">
      <c r="A21" s="11"/>
      <c r="B21" s="13" t="s">
        <v>2800</v>
      </c>
      <c r="C21" s="13"/>
      <c r="D21" s="218" t="s">
        <v>3034</v>
      </c>
    </row>
    <row r="22" spans="1:4">
      <c r="A22" s="11"/>
      <c r="B22" s="12"/>
      <c r="C22" s="12"/>
    </row>
    <row r="23" spans="1:4" ht="28.5">
      <c r="A23" s="149" t="s">
        <v>2801</v>
      </c>
      <c r="D23" s="148" t="s">
        <v>2802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F1" sqref="F1:F1048576"/>
    </sheetView>
  </sheetViews>
  <sheetFormatPr defaultColWidth="0" defaultRowHeight="14.25"/>
  <cols>
    <col min="1" max="2" width="11.625" style="2" customWidth="1"/>
    <col min="3" max="3" width="29" style="2" customWidth="1"/>
    <col min="4" max="4" width="11.625" style="2" customWidth="1"/>
    <col min="5" max="5" width="11.625" style="4" customWidth="1"/>
    <col min="6" max="6" width="16.125" style="2" customWidth="1"/>
    <col min="7" max="7" width="19.375" style="2" customWidth="1"/>
    <col min="8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6</v>
      </c>
      <c r="J1" s="18" t="s">
        <v>7</v>
      </c>
      <c r="K1" s="18" t="s">
        <v>118</v>
      </c>
      <c r="L1" s="18" t="s">
        <v>8</v>
      </c>
      <c r="M1" s="18" t="s">
        <v>1470</v>
      </c>
      <c r="N1" s="18" t="s">
        <v>111</v>
      </c>
      <c r="O1" s="172" t="s">
        <v>1471</v>
      </c>
      <c r="P1" s="18" t="s">
        <v>112</v>
      </c>
      <c r="Q1" s="18" t="s">
        <v>11</v>
      </c>
      <c r="R1" s="163" t="s">
        <v>1472</v>
      </c>
      <c r="S1" s="18" t="s">
        <v>1473</v>
      </c>
      <c r="T1" s="18" t="s">
        <v>17</v>
      </c>
      <c r="U1" s="157" t="s">
        <v>18</v>
      </c>
      <c r="V1" s="163" t="s">
        <v>19</v>
      </c>
      <c r="W1" s="18" t="s">
        <v>20</v>
      </c>
      <c r="X1" s="159" t="s">
        <v>24</v>
      </c>
      <c r="Y1" s="159" t="s">
        <v>25</v>
      </c>
    </row>
    <row r="2" spans="1:25">
      <c r="A2" s="26">
        <v>337</v>
      </c>
      <c r="B2" s="19">
        <v>1405</v>
      </c>
      <c r="C2" s="19" t="s">
        <v>311</v>
      </c>
      <c r="D2" s="19" t="s">
        <v>312</v>
      </c>
      <c r="E2" s="17" t="s">
        <v>121</v>
      </c>
      <c r="F2" s="19" t="s">
        <v>1474</v>
      </c>
      <c r="G2" s="19" t="s">
        <v>1475</v>
      </c>
      <c r="H2" s="17" t="s">
        <v>124</v>
      </c>
      <c r="I2" s="17" t="s">
        <v>30</v>
      </c>
      <c r="J2" s="17" t="s">
        <v>30</v>
      </c>
      <c r="K2" s="19" t="s">
        <v>126</v>
      </c>
      <c r="L2" s="17" t="s">
        <v>31</v>
      </c>
      <c r="M2" s="20" t="s">
        <v>986</v>
      </c>
      <c r="N2" s="19" t="s">
        <v>174</v>
      </c>
      <c r="O2" s="173" t="s">
        <v>1476</v>
      </c>
      <c r="P2" s="19" t="s">
        <v>128</v>
      </c>
      <c r="Q2" s="17" t="s">
        <v>34</v>
      </c>
      <c r="R2" s="170">
        <v>58000</v>
      </c>
      <c r="S2" s="153">
        <v>1</v>
      </c>
      <c r="T2" s="152">
        <v>34</v>
      </c>
      <c r="U2" s="166">
        <v>1</v>
      </c>
      <c r="V2" s="167">
        <v>12600</v>
      </c>
      <c r="W2" s="152">
        <v>4.2839999999999998</v>
      </c>
      <c r="X2" s="165">
        <v>1</v>
      </c>
      <c r="Y2" s="165">
        <v>5.3994763073536795E-4</v>
      </c>
    </row>
    <row r="3" spans="1:25">
      <c r="A3" s="19">
        <v>337</v>
      </c>
      <c r="B3" s="19">
        <v>1477</v>
      </c>
      <c r="C3" s="19" t="s">
        <v>766</v>
      </c>
      <c r="D3" s="19" t="s">
        <v>767</v>
      </c>
      <c r="E3" s="17" t="s">
        <v>121</v>
      </c>
      <c r="F3" s="19" t="s">
        <v>1477</v>
      </c>
      <c r="G3" s="19" t="s">
        <v>1478</v>
      </c>
      <c r="H3" s="17" t="s">
        <v>124</v>
      </c>
      <c r="I3" s="17" t="s">
        <v>30</v>
      </c>
      <c r="J3" s="17" t="s">
        <v>30</v>
      </c>
      <c r="K3" s="19" t="s">
        <v>126</v>
      </c>
      <c r="L3" s="17" t="s">
        <v>31</v>
      </c>
      <c r="M3" s="19" t="s">
        <v>1479</v>
      </c>
      <c r="N3" s="19" t="s">
        <v>236</v>
      </c>
      <c r="O3" s="173" t="s">
        <v>1480</v>
      </c>
      <c r="P3" s="19" t="s">
        <v>128</v>
      </c>
      <c r="Q3" s="17" t="s">
        <v>34</v>
      </c>
      <c r="R3" s="170">
        <v>8000</v>
      </c>
      <c r="S3" s="153">
        <v>0</v>
      </c>
      <c r="T3" s="152">
        <v>102</v>
      </c>
      <c r="U3" s="166">
        <v>1</v>
      </c>
      <c r="V3" s="167">
        <v>646.6</v>
      </c>
      <c r="W3" s="152">
        <v>0.66</v>
      </c>
      <c r="X3" s="165">
        <v>0.546607303877367</v>
      </c>
      <c r="Y3" s="165">
        <v>3.170256805504E-5</v>
      </c>
    </row>
    <row r="4" spans="1:25">
      <c r="A4" s="19">
        <v>337</v>
      </c>
      <c r="B4" s="19">
        <v>1477</v>
      </c>
      <c r="C4" s="19" t="s">
        <v>569</v>
      </c>
      <c r="D4" s="19" t="s">
        <v>570</v>
      </c>
      <c r="E4" s="17" t="s">
        <v>443</v>
      </c>
      <c r="F4" s="19" t="s">
        <v>1481</v>
      </c>
      <c r="G4" s="19" t="s">
        <v>1482</v>
      </c>
      <c r="H4" s="17" t="s">
        <v>124</v>
      </c>
      <c r="I4" s="17" t="s">
        <v>30</v>
      </c>
      <c r="J4" s="17" t="s">
        <v>30</v>
      </c>
      <c r="K4" s="19" t="s">
        <v>126</v>
      </c>
      <c r="L4" s="17" t="s">
        <v>31</v>
      </c>
      <c r="M4" s="19" t="s">
        <v>1096</v>
      </c>
      <c r="N4" s="19" t="s">
        <v>381</v>
      </c>
      <c r="O4" s="173" t="s">
        <v>611</v>
      </c>
      <c r="P4" s="19" t="s">
        <v>128</v>
      </c>
      <c r="Q4" s="17" t="s">
        <v>34</v>
      </c>
      <c r="R4" s="170">
        <v>12000</v>
      </c>
      <c r="S4" s="153">
        <v>1</v>
      </c>
      <c r="T4" s="152">
        <v>34</v>
      </c>
      <c r="U4" s="166">
        <v>1</v>
      </c>
      <c r="V4" s="167">
        <v>1609</v>
      </c>
      <c r="W4" s="152">
        <v>0.54700000000000004</v>
      </c>
      <c r="X4" s="165">
        <v>0.453392696122633</v>
      </c>
      <c r="Y4" s="165">
        <v>2.6296232601587399E-5</v>
      </c>
    </row>
    <row r="5" spans="1:25">
      <c r="A5" s="19">
        <v>337</v>
      </c>
      <c r="B5" s="19">
        <v>9962</v>
      </c>
      <c r="C5" s="19" t="s">
        <v>766</v>
      </c>
      <c r="D5" s="19" t="s">
        <v>767</v>
      </c>
      <c r="E5" s="17" t="s">
        <v>121</v>
      </c>
      <c r="F5" s="19" t="s">
        <v>1477</v>
      </c>
      <c r="G5" s="19" t="s">
        <v>1478</v>
      </c>
      <c r="H5" s="17" t="s">
        <v>124</v>
      </c>
      <c r="I5" s="17" t="s">
        <v>30</v>
      </c>
      <c r="J5" s="17" t="s">
        <v>30</v>
      </c>
      <c r="K5" s="19" t="s">
        <v>126</v>
      </c>
      <c r="L5" s="17" t="s">
        <v>31</v>
      </c>
      <c r="M5" s="19" t="s">
        <v>1479</v>
      </c>
      <c r="N5" s="19" t="s">
        <v>236</v>
      </c>
      <c r="O5" s="173" t="s">
        <v>1480</v>
      </c>
      <c r="P5" s="19" t="s">
        <v>128</v>
      </c>
      <c r="Q5" s="17" t="s">
        <v>34</v>
      </c>
      <c r="R5" s="170">
        <v>8000</v>
      </c>
      <c r="S5" s="153">
        <v>0</v>
      </c>
      <c r="T5" s="152">
        <v>156</v>
      </c>
      <c r="U5" s="166">
        <v>1</v>
      </c>
      <c r="V5" s="167">
        <v>646.6</v>
      </c>
      <c r="W5" s="152">
        <v>1.0089999999999999</v>
      </c>
      <c r="X5" s="165">
        <v>6.5069285807730595E-2</v>
      </c>
      <c r="Y5" s="165">
        <v>2.1461119369127399E-5</v>
      </c>
    </row>
    <row r="6" spans="1:25">
      <c r="A6" s="19">
        <v>337</v>
      </c>
      <c r="B6" s="19">
        <v>9962</v>
      </c>
      <c r="C6" s="19" t="s">
        <v>311</v>
      </c>
      <c r="D6" s="19" t="s">
        <v>312</v>
      </c>
      <c r="E6" s="17" t="s">
        <v>121</v>
      </c>
      <c r="F6" s="19" t="s">
        <v>1474</v>
      </c>
      <c r="G6" s="19" t="s">
        <v>1475</v>
      </c>
      <c r="H6" s="17" t="s">
        <v>124</v>
      </c>
      <c r="I6" s="17" t="s">
        <v>30</v>
      </c>
      <c r="J6" s="17" t="s">
        <v>30</v>
      </c>
      <c r="K6" s="19" t="s">
        <v>126</v>
      </c>
      <c r="L6" s="17" t="s">
        <v>31</v>
      </c>
      <c r="M6" s="19" t="s">
        <v>986</v>
      </c>
      <c r="N6" s="19" t="s">
        <v>174</v>
      </c>
      <c r="O6" s="173" t="s">
        <v>1476</v>
      </c>
      <c r="P6" s="19" t="s">
        <v>128</v>
      </c>
      <c r="Q6" s="17" t="s">
        <v>34</v>
      </c>
      <c r="R6" s="170">
        <v>58000</v>
      </c>
      <c r="S6" s="153">
        <v>1</v>
      </c>
      <c r="T6" s="152">
        <v>102</v>
      </c>
      <c r="U6" s="166">
        <v>1</v>
      </c>
      <c r="V6" s="167">
        <v>12600</v>
      </c>
      <c r="W6" s="152">
        <v>12.852</v>
      </c>
      <c r="X6" s="165">
        <v>0.82906094720406798</v>
      </c>
      <c r="Y6" s="165">
        <v>2.73440467823829E-4</v>
      </c>
    </row>
    <row r="7" spans="1:25">
      <c r="A7" s="19">
        <v>337</v>
      </c>
      <c r="B7" s="19">
        <v>9962</v>
      </c>
      <c r="C7" s="19" t="s">
        <v>569</v>
      </c>
      <c r="D7" s="19" t="s">
        <v>570</v>
      </c>
      <c r="E7" s="17" t="s">
        <v>443</v>
      </c>
      <c r="F7" s="19" t="s">
        <v>1481</v>
      </c>
      <c r="G7" s="19" t="s">
        <v>1482</v>
      </c>
      <c r="H7" s="17" t="s">
        <v>124</v>
      </c>
      <c r="I7" s="17" t="s">
        <v>30</v>
      </c>
      <c r="J7" s="17" t="s">
        <v>30</v>
      </c>
      <c r="K7" s="19" t="s">
        <v>126</v>
      </c>
      <c r="L7" s="17" t="s">
        <v>31</v>
      </c>
      <c r="M7" s="19" t="s">
        <v>1096</v>
      </c>
      <c r="N7" s="19" t="s">
        <v>381</v>
      </c>
      <c r="O7" s="173" t="s">
        <v>611</v>
      </c>
      <c r="P7" s="19" t="s">
        <v>128</v>
      </c>
      <c r="Q7" s="17" t="s">
        <v>34</v>
      </c>
      <c r="R7" s="170">
        <v>12000</v>
      </c>
      <c r="S7" s="153">
        <v>1</v>
      </c>
      <c r="T7" s="152">
        <v>102</v>
      </c>
      <c r="U7" s="166">
        <v>1</v>
      </c>
      <c r="V7" s="167">
        <v>1609</v>
      </c>
      <c r="W7" s="152">
        <v>1.641</v>
      </c>
      <c r="X7" s="165">
        <v>0.105869766988202</v>
      </c>
      <c r="Y7" s="165">
        <v>3.4917913708614403E-5</v>
      </c>
    </row>
    <row r="8" spans="1:25">
      <c r="A8" s="19">
        <v>337</v>
      </c>
      <c r="B8" s="19">
        <v>9963</v>
      </c>
      <c r="C8" s="19" t="s">
        <v>766</v>
      </c>
      <c r="D8" s="19" t="s">
        <v>767</v>
      </c>
      <c r="E8" s="17" t="s">
        <v>121</v>
      </c>
      <c r="F8" s="19" t="s">
        <v>1477</v>
      </c>
      <c r="G8" s="19" t="s">
        <v>1478</v>
      </c>
      <c r="H8" s="17" t="s">
        <v>124</v>
      </c>
      <c r="I8" s="17" t="s">
        <v>30</v>
      </c>
      <c r="J8" s="17" t="s">
        <v>30</v>
      </c>
      <c r="K8" s="19" t="s">
        <v>126</v>
      </c>
      <c r="L8" s="17" t="s">
        <v>31</v>
      </c>
      <c r="M8" s="19" t="s">
        <v>1479</v>
      </c>
      <c r="N8" s="19" t="s">
        <v>236</v>
      </c>
      <c r="O8" s="173" t="s">
        <v>1480</v>
      </c>
      <c r="P8" s="19" t="s">
        <v>128</v>
      </c>
      <c r="Q8" s="17" t="s">
        <v>34</v>
      </c>
      <c r="R8" s="170">
        <v>8000</v>
      </c>
      <c r="S8" s="153">
        <v>0</v>
      </c>
      <c r="T8" s="152">
        <v>5766</v>
      </c>
      <c r="U8" s="166">
        <v>1</v>
      </c>
      <c r="V8" s="167">
        <v>646.6</v>
      </c>
      <c r="W8" s="152">
        <v>37.283000000000001</v>
      </c>
      <c r="X8" s="165">
        <v>5.7003389365627898E-2</v>
      </c>
      <c r="Y8" s="165">
        <v>3.2666238599147799E-5</v>
      </c>
    </row>
    <row r="9" spans="1:25">
      <c r="A9" s="19">
        <v>337</v>
      </c>
      <c r="B9" s="19">
        <v>9963</v>
      </c>
      <c r="C9" s="19" t="s">
        <v>311</v>
      </c>
      <c r="D9" s="19" t="s">
        <v>312</v>
      </c>
      <c r="E9" s="17" t="s">
        <v>121</v>
      </c>
      <c r="F9" s="19" t="s">
        <v>1474</v>
      </c>
      <c r="G9" s="19" t="s">
        <v>1475</v>
      </c>
      <c r="H9" s="17" t="s">
        <v>124</v>
      </c>
      <c r="I9" s="17" t="s">
        <v>30</v>
      </c>
      <c r="J9" s="17" t="s">
        <v>30</v>
      </c>
      <c r="K9" s="19" t="s">
        <v>126</v>
      </c>
      <c r="L9" s="17" t="s">
        <v>31</v>
      </c>
      <c r="M9" s="19" t="s">
        <v>986</v>
      </c>
      <c r="N9" s="19" t="s">
        <v>174</v>
      </c>
      <c r="O9" s="173" t="s">
        <v>1476</v>
      </c>
      <c r="P9" s="19" t="s">
        <v>128</v>
      </c>
      <c r="Q9" s="17" t="s">
        <v>34</v>
      </c>
      <c r="R9" s="170">
        <v>58000</v>
      </c>
      <c r="S9" s="153">
        <v>1</v>
      </c>
      <c r="T9" s="152">
        <v>4743</v>
      </c>
      <c r="U9" s="166">
        <v>1</v>
      </c>
      <c r="V9" s="167">
        <v>12600</v>
      </c>
      <c r="W9" s="152">
        <v>597.61800000000005</v>
      </c>
      <c r="X9" s="165">
        <v>0.91372185043234799</v>
      </c>
      <c r="Y9" s="165">
        <v>5.2361546061812996E-4</v>
      </c>
    </row>
    <row r="10" spans="1:25">
      <c r="A10" s="19">
        <v>337</v>
      </c>
      <c r="B10" s="19">
        <v>9963</v>
      </c>
      <c r="C10" s="19" t="s">
        <v>569</v>
      </c>
      <c r="D10" s="19" t="s">
        <v>570</v>
      </c>
      <c r="E10" s="17" t="s">
        <v>443</v>
      </c>
      <c r="F10" s="19" t="s">
        <v>1481</v>
      </c>
      <c r="G10" s="19" t="s">
        <v>1482</v>
      </c>
      <c r="H10" s="17" t="s">
        <v>124</v>
      </c>
      <c r="I10" s="17" t="s">
        <v>30</v>
      </c>
      <c r="J10" s="17" t="s">
        <v>30</v>
      </c>
      <c r="K10" s="19" t="s">
        <v>126</v>
      </c>
      <c r="L10" s="17" t="s">
        <v>31</v>
      </c>
      <c r="M10" s="19" t="s">
        <v>1096</v>
      </c>
      <c r="N10" s="19" t="s">
        <v>381</v>
      </c>
      <c r="O10" s="173" t="s">
        <v>611</v>
      </c>
      <c r="P10" s="19" t="s">
        <v>128</v>
      </c>
      <c r="Q10" s="17" t="s">
        <v>34</v>
      </c>
      <c r="R10" s="170">
        <v>12000</v>
      </c>
      <c r="S10" s="153">
        <v>1</v>
      </c>
      <c r="T10" s="152">
        <v>1190</v>
      </c>
      <c r="U10" s="166">
        <v>1</v>
      </c>
      <c r="V10" s="167">
        <v>1609</v>
      </c>
      <c r="W10" s="152">
        <v>19.146999999999998</v>
      </c>
      <c r="X10" s="165">
        <v>2.9274760202024099E-2</v>
      </c>
      <c r="Y10" s="165">
        <v>1.6776130548279001E-5</v>
      </c>
    </row>
    <row r="11" spans="1:25">
      <c r="A11" s="26">
        <v>337</v>
      </c>
      <c r="B11" s="19">
        <v>9964</v>
      </c>
      <c r="C11" s="19" t="s">
        <v>766</v>
      </c>
      <c r="D11" s="19" t="s">
        <v>767</v>
      </c>
      <c r="E11" s="17" t="s">
        <v>121</v>
      </c>
      <c r="F11" s="19" t="s">
        <v>1477</v>
      </c>
      <c r="G11" s="19" t="s">
        <v>1478</v>
      </c>
      <c r="H11" s="17" t="s">
        <v>124</v>
      </c>
      <c r="I11" s="17" t="s">
        <v>30</v>
      </c>
      <c r="J11" s="17" t="s">
        <v>30</v>
      </c>
      <c r="K11" s="19" t="s">
        <v>126</v>
      </c>
      <c r="L11" s="17" t="s">
        <v>31</v>
      </c>
      <c r="M11" s="19" t="s">
        <v>1479</v>
      </c>
      <c r="N11" s="19" t="s">
        <v>236</v>
      </c>
      <c r="O11" s="173" t="s">
        <v>1480</v>
      </c>
      <c r="P11" s="19" t="s">
        <v>128</v>
      </c>
      <c r="Q11" s="17" t="s">
        <v>34</v>
      </c>
      <c r="R11" s="170">
        <v>8000</v>
      </c>
      <c r="S11" s="153">
        <v>0</v>
      </c>
      <c r="T11" s="152">
        <v>204</v>
      </c>
      <c r="U11" s="166">
        <v>1</v>
      </c>
      <c r="V11" s="167">
        <v>646.6</v>
      </c>
      <c r="W11" s="152">
        <v>1.319</v>
      </c>
      <c r="X11" s="165">
        <v>8.9621747989078002E-2</v>
      </c>
      <c r="Y11" s="165">
        <v>3.0700242530602E-5</v>
      </c>
    </row>
    <row r="12" spans="1:25">
      <c r="A12" s="19">
        <v>337</v>
      </c>
      <c r="B12" s="19">
        <v>9964</v>
      </c>
      <c r="C12" s="19" t="s">
        <v>311</v>
      </c>
      <c r="D12" s="19" t="s">
        <v>312</v>
      </c>
      <c r="E12" s="17" t="s">
        <v>121</v>
      </c>
      <c r="F12" s="19" t="s">
        <v>1474</v>
      </c>
      <c r="G12" s="19" t="s">
        <v>1475</v>
      </c>
      <c r="H12" s="17" t="s">
        <v>124</v>
      </c>
      <c r="I12" s="17" t="s">
        <v>30</v>
      </c>
      <c r="J12" s="17" t="s">
        <v>30</v>
      </c>
      <c r="K12" s="19" t="s">
        <v>126</v>
      </c>
      <c r="L12" s="17" t="s">
        <v>31</v>
      </c>
      <c r="M12" s="19" t="s">
        <v>986</v>
      </c>
      <c r="N12" s="19" t="s">
        <v>174</v>
      </c>
      <c r="O12" s="173" t="s">
        <v>1476</v>
      </c>
      <c r="P12" s="19" t="s">
        <v>128</v>
      </c>
      <c r="Q12" s="17" t="s">
        <v>34</v>
      </c>
      <c r="R12" s="170">
        <v>58000</v>
      </c>
      <c r="S12" s="153">
        <v>1</v>
      </c>
      <c r="T12" s="152">
        <v>102</v>
      </c>
      <c r="U12" s="166">
        <v>1</v>
      </c>
      <c r="V12" s="167">
        <v>12600</v>
      </c>
      <c r="W12" s="152">
        <v>12.852</v>
      </c>
      <c r="X12" s="165">
        <v>0.87320911279182101</v>
      </c>
      <c r="Y12" s="165">
        <v>2.9912082886296399E-4</v>
      </c>
    </row>
    <row r="13" spans="1:25">
      <c r="A13" s="19">
        <v>337</v>
      </c>
      <c r="B13" s="19">
        <v>9964</v>
      </c>
      <c r="C13" s="19" t="s">
        <v>569</v>
      </c>
      <c r="D13" s="19" t="s">
        <v>570</v>
      </c>
      <c r="E13" s="17" t="s">
        <v>443</v>
      </c>
      <c r="F13" s="19" t="s">
        <v>1481</v>
      </c>
      <c r="G13" s="19" t="s">
        <v>1482</v>
      </c>
      <c r="H13" s="17" t="s">
        <v>124</v>
      </c>
      <c r="I13" s="17" t="s">
        <v>30</v>
      </c>
      <c r="J13" s="17" t="s">
        <v>30</v>
      </c>
      <c r="K13" s="19" t="s">
        <v>126</v>
      </c>
      <c r="L13" s="17" t="s">
        <v>31</v>
      </c>
      <c r="M13" s="19" t="s">
        <v>1096</v>
      </c>
      <c r="N13" s="19" t="s">
        <v>381</v>
      </c>
      <c r="O13" s="173" t="s">
        <v>611</v>
      </c>
      <c r="P13" s="19" t="s">
        <v>128</v>
      </c>
      <c r="Q13" s="17" t="s">
        <v>34</v>
      </c>
      <c r="R13" s="170">
        <v>12000</v>
      </c>
      <c r="S13" s="153">
        <v>1</v>
      </c>
      <c r="T13" s="152">
        <v>34</v>
      </c>
      <c r="U13" s="166">
        <v>1</v>
      </c>
      <c r="V13" s="167">
        <v>1609</v>
      </c>
      <c r="W13" s="152">
        <v>0.54700000000000004</v>
      </c>
      <c r="X13" s="165">
        <v>3.7169139219101602E-2</v>
      </c>
      <c r="Y13" s="165">
        <v>1.2732418350278E-5</v>
      </c>
    </row>
    <row r="14" spans="1:25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>
      <c r="E20" s="17"/>
      <c r="H20" s="17"/>
      <c r="I20" s="17"/>
      <c r="J20" s="17"/>
      <c r="K20" s="19"/>
      <c r="L20" s="17"/>
      <c r="N20" s="19"/>
      <c r="P20" s="19"/>
    </row>
    <row r="21" spans="1:25">
      <c r="H21" s="41"/>
      <c r="L21" s="41"/>
    </row>
    <row r="22" spans="1:25">
      <c r="L22" s="4"/>
    </row>
    <row r="23" spans="1:25">
      <c r="H23" s="38"/>
    </row>
    <row r="24" spans="1:25">
      <c r="H24" s="38"/>
    </row>
    <row r="25" spans="1:25">
      <c r="H25" s="38"/>
    </row>
    <row r="26" spans="1:25">
      <c r="H26" s="38"/>
    </row>
    <row r="27" spans="1:25">
      <c r="H27" s="38"/>
    </row>
    <row r="28" spans="1:25">
      <c r="H28" s="3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111</v>
      </c>
      <c r="N1" s="18" t="s">
        <v>1483</v>
      </c>
      <c r="O1" s="18" t="s">
        <v>1471</v>
      </c>
      <c r="P1" s="18" t="s">
        <v>112</v>
      </c>
      <c r="Q1" s="18" t="s">
        <v>11</v>
      </c>
      <c r="R1" s="18" t="s">
        <v>1472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>
      <c r="E20" s="17"/>
      <c r="H20" s="17"/>
      <c r="I20" s="19"/>
      <c r="J20" s="17"/>
      <c r="K20" s="17"/>
      <c r="L20" s="17"/>
      <c r="M20" s="19"/>
      <c r="P20" s="19"/>
    </row>
    <row r="21" spans="1:24" s="38" customFormat="1">
      <c r="E21" s="37"/>
      <c r="H21" s="41"/>
      <c r="L21" s="41"/>
    </row>
    <row r="22" spans="1:24">
      <c r="L22" s="4"/>
    </row>
    <row r="23" spans="1:24">
      <c r="H23" s="38"/>
    </row>
    <row r="24" spans="1:24">
      <c r="H24" s="38"/>
    </row>
    <row r="25" spans="1:24">
      <c r="H25" s="38"/>
    </row>
    <row r="26" spans="1:24">
      <c r="H26" s="38"/>
    </row>
    <row r="27" spans="1:24">
      <c r="H27" s="38"/>
    </row>
    <row r="30" spans="1:24">
      <c r="H30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topLeftCell="F1" workbookViewId="0">
      <selection activeCell="J18" sqref="J18"/>
    </sheetView>
  </sheetViews>
  <sheetFormatPr defaultColWidth="0" defaultRowHeight="14.25"/>
  <cols>
    <col min="1" max="2" width="11.625" style="2" customWidth="1"/>
    <col min="3" max="3" width="21.375" style="2" customWidth="1"/>
    <col min="4" max="4" width="11.625" style="2" customWidth="1"/>
    <col min="5" max="5" width="11.625" style="4" customWidth="1"/>
    <col min="6" max="6" width="25.5" style="2" customWidth="1"/>
    <col min="7" max="11" width="11.625" style="2" customWidth="1"/>
    <col min="12" max="12" width="17.25" style="2" customWidth="1"/>
    <col min="13" max="20" width="11.625" style="2" customWidth="1"/>
    <col min="21" max="21" width="9" style="2" hidden="1" customWidth="1"/>
    <col min="22" max="16384" width="9" style="2" hidden="1"/>
  </cols>
  <sheetData>
    <row r="1" spans="1:20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6</v>
      </c>
      <c r="J1" s="18" t="s">
        <v>7</v>
      </c>
      <c r="K1" s="18" t="s">
        <v>8</v>
      </c>
      <c r="L1" s="18" t="s">
        <v>1483</v>
      </c>
      <c r="M1" s="18" t="s">
        <v>112</v>
      </c>
      <c r="N1" s="18" t="s">
        <v>11</v>
      </c>
      <c r="O1" s="18" t="s">
        <v>17</v>
      </c>
      <c r="P1" s="157" t="s">
        <v>18</v>
      </c>
      <c r="Q1" s="163" t="s">
        <v>19</v>
      </c>
      <c r="R1" s="18" t="s">
        <v>20</v>
      </c>
      <c r="S1" s="159" t="s">
        <v>24</v>
      </c>
      <c r="T1" s="159" t="s">
        <v>25</v>
      </c>
    </row>
    <row r="2" spans="1:20">
      <c r="A2" s="19">
        <v>337</v>
      </c>
      <c r="B2" s="19">
        <v>1477</v>
      </c>
      <c r="C2" s="2" t="s">
        <v>1484</v>
      </c>
      <c r="D2" s="2" t="s">
        <v>1485</v>
      </c>
      <c r="E2" s="17" t="s">
        <v>33</v>
      </c>
      <c r="F2" s="19" t="s">
        <v>1486</v>
      </c>
      <c r="G2" s="19" t="s">
        <v>1487</v>
      </c>
      <c r="H2" s="17" t="s">
        <v>649</v>
      </c>
      <c r="I2" s="17" t="s">
        <v>81</v>
      </c>
      <c r="J2" s="27" t="s">
        <v>82</v>
      </c>
      <c r="K2" s="27" t="s">
        <v>1495</v>
      </c>
      <c r="L2" s="20" t="s">
        <v>1496</v>
      </c>
      <c r="M2" s="19" t="s">
        <v>128</v>
      </c>
      <c r="N2" s="17" t="s">
        <v>86</v>
      </c>
      <c r="O2" s="152">
        <v>15</v>
      </c>
      <c r="P2" s="166">
        <v>3.306</v>
      </c>
      <c r="Q2" s="167">
        <v>6738.75</v>
      </c>
      <c r="R2" s="152">
        <v>23.146000000000001</v>
      </c>
      <c r="S2" s="165">
        <v>1</v>
      </c>
      <c r="T2" s="165">
        <v>1.11259475020503E-3</v>
      </c>
    </row>
    <row r="3" spans="1:20">
      <c r="A3" s="19">
        <v>337</v>
      </c>
      <c r="B3" s="19">
        <v>9962</v>
      </c>
      <c r="C3" s="2" t="s">
        <v>1484</v>
      </c>
      <c r="D3" s="2" t="s">
        <v>1485</v>
      </c>
      <c r="E3" s="17" t="s">
        <v>33</v>
      </c>
      <c r="F3" s="19" t="s">
        <v>1486</v>
      </c>
      <c r="G3" s="19" t="s">
        <v>1487</v>
      </c>
      <c r="H3" s="17" t="s">
        <v>649</v>
      </c>
      <c r="I3" s="17" t="s">
        <v>81</v>
      </c>
      <c r="J3" s="27" t="s">
        <v>82</v>
      </c>
      <c r="K3" s="27" t="s">
        <v>1495</v>
      </c>
      <c r="L3" s="20" t="s">
        <v>1496</v>
      </c>
      <c r="M3" s="19" t="s">
        <v>128</v>
      </c>
      <c r="N3" s="17" t="s">
        <v>86</v>
      </c>
      <c r="O3" s="152">
        <v>36</v>
      </c>
      <c r="P3" s="166">
        <v>3.306</v>
      </c>
      <c r="Q3" s="167">
        <v>6738.75</v>
      </c>
      <c r="R3" s="152">
        <v>55.551000000000002</v>
      </c>
      <c r="S3" s="165">
        <v>0.83815100984152902</v>
      </c>
      <c r="T3" s="165">
        <v>1.1819027636064199E-3</v>
      </c>
    </row>
    <row r="4" spans="1:20">
      <c r="A4" s="19">
        <v>337</v>
      </c>
      <c r="B4" s="19">
        <v>9962</v>
      </c>
      <c r="C4" s="2" t="s">
        <v>1484</v>
      </c>
      <c r="D4" s="2" t="s">
        <v>1485</v>
      </c>
      <c r="E4" s="17" t="s">
        <v>33</v>
      </c>
      <c r="F4" s="19" t="s">
        <v>1488</v>
      </c>
      <c r="G4" s="19" t="s">
        <v>1489</v>
      </c>
      <c r="H4" s="17" t="s">
        <v>649</v>
      </c>
      <c r="I4" s="17" t="s">
        <v>81</v>
      </c>
      <c r="J4" s="27" t="s">
        <v>82</v>
      </c>
      <c r="K4" s="27" t="s">
        <v>1495</v>
      </c>
      <c r="L4" s="20" t="s">
        <v>1496</v>
      </c>
      <c r="M4" s="19" t="s">
        <v>128</v>
      </c>
      <c r="N4" s="17" t="s">
        <v>86</v>
      </c>
      <c r="O4" s="152">
        <v>2</v>
      </c>
      <c r="P4" s="166">
        <v>3.306</v>
      </c>
      <c r="Q4" s="167">
        <v>24901.75</v>
      </c>
      <c r="R4" s="152">
        <v>7.24</v>
      </c>
      <c r="S4" s="165">
        <v>0.109239463878649</v>
      </c>
      <c r="T4" s="165">
        <v>1.5404195990585299E-4</v>
      </c>
    </row>
    <row r="5" spans="1:20">
      <c r="A5" s="19">
        <v>337</v>
      </c>
      <c r="B5" s="19">
        <v>9962</v>
      </c>
      <c r="C5" s="2" t="s">
        <v>1484</v>
      </c>
      <c r="D5" s="2" t="s">
        <v>1485</v>
      </c>
      <c r="E5" s="17" t="s">
        <v>33</v>
      </c>
      <c r="F5" s="19" t="s">
        <v>1490</v>
      </c>
      <c r="G5" s="19" t="s">
        <v>1491</v>
      </c>
      <c r="H5" s="17" t="s">
        <v>649</v>
      </c>
      <c r="I5" s="17" t="s">
        <v>81</v>
      </c>
      <c r="J5" s="27" t="s">
        <v>82</v>
      </c>
      <c r="K5" s="17" t="s">
        <v>1381</v>
      </c>
      <c r="L5" s="20" t="s">
        <v>1492</v>
      </c>
      <c r="M5" s="19" t="s">
        <v>128</v>
      </c>
      <c r="N5" s="17" t="s">
        <v>86</v>
      </c>
      <c r="O5" s="152">
        <v>1</v>
      </c>
      <c r="P5" s="166">
        <v>3.306</v>
      </c>
      <c r="Q5" s="167">
        <v>115.078</v>
      </c>
      <c r="R5" s="152">
        <v>3.4870000000000001</v>
      </c>
      <c r="S5" s="165">
        <v>5.2609526279822301E-2</v>
      </c>
      <c r="T5" s="165">
        <v>7.41863265354807E-5</v>
      </c>
    </row>
    <row r="6" spans="1:20">
      <c r="A6" s="19">
        <v>337</v>
      </c>
      <c r="B6" s="19">
        <v>9963</v>
      </c>
      <c r="C6" s="2" t="s">
        <v>1484</v>
      </c>
      <c r="D6" s="2" t="s">
        <v>1485</v>
      </c>
      <c r="E6" s="17" t="s">
        <v>33</v>
      </c>
      <c r="F6" s="19" t="s">
        <v>1493</v>
      </c>
      <c r="G6" s="19" t="s">
        <v>1494</v>
      </c>
      <c r="H6" s="17" t="s">
        <v>649</v>
      </c>
      <c r="I6" s="17" t="s">
        <v>81</v>
      </c>
      <c r="J6" s="27" t="s">
        <v>82</v>
      </c>
      <c r="K6" s="17" t="s">
        <v>1495</v>
      </c>
      <c r="L6" s="20" t="s">
        <v>1496</v>
      </c>
      <c r="M6" s="19" t="s">
        <v>128</v>
      </c>
      <c r="N6" s="17" t="s">
        <v>86</v>
      </c>
      <c r="O6" s="152">
        <v>10</v>
      </c>
      <c r="P6" s="166">
        <v>3.306</v>
      </c>
      <c r="Q6" s="167">
        <v>24901.75</v>
      </c>
      <c r="R6" s="152">
        <v>362.13900000000001</v>
      </c>
      <c r="S6" s="165">
        <v>0.20054968996636399</v>
      </c>
      <c r="T6" s="165">
        <v>3.1729583941665E-4</v>
      </c>
    </row>
    <row r="7" spans="1:20">
      <c r="A7" s="19">
        <v>337</v>
      </c>
      <c r="B7" s="19">
        <v>9963</v>
      </c>
      <c r="C7" s="2" t="s">
        <v>1484</v>
      </c>
      <c r="D7" s="2" t="s">
        <v>1485</v>
      </c>
      <c r="E7" s="17" t="s">
        <v>33</v>
      </c>
      <c r="F7" s="19" t="s">
        <v>1497</v>
      </c>
      <c r="G7" s="19" t="s">
        <v>1498</v>
      </c>
      <c r="H7" s="17" t="s">
        <v>649</v>
      </c>
      <c r="I7" s="17" t="s">
        <v>81</v>
      </c>
      <c r="J7" s="27" t="s">
        <v>82</v>
      </c>
      <c r="K7" s="17" t="s">
        <v>1495</v>
      </c>
      <c r="L7" s="20" t="s">
        <v>1496</v>
      </c>
      <c r="M7" s="19" t="s">
        <v>128</v>
      </c>
      <c r="N7" s="17" t="s">
        <v>86</v>
      </c>
      <c r="O7" s="152">
        <v>87</v>
      </c>
      <c r="P7" s="166">
        <v>3.306</v>
      </c>
      <c r="Q7" s="167">
        <v>6738.75</v>
      </c>
      <c r="R7" s="152">
        <v>1342.4760000000001</v>
      </c>
      <c r="S7" s="165">
        <v>0.74345183475320697</v>
      </c>
      <c r="T7" s="165">
        <v>1.1762380386298899E-3</v>
      </c>
    </row>
    <row r="8" spans="1:20">
      <c r="A8" s="19">
        <v>337</v>
      </c>
      <c r="B8" s="19">
        <v>9963</v>
      </c>
      <c r="C8" s="2" t="s">
        <v>1484</v>
      </c>
      <c r="D8" s="2" t="s">
        <v>1485</v>
      </c>
      <c r="E8" s="17" t="s">
        <v>33</v>
      </c>
      <c r="F8" s="19" t="s">
        <v>1490</v>
      </c>
      <c r="G8" s="19" t="s">
        <v>1491</v>
      </c>
      <c r="H8" s="17" t="s">
        <v>649</v>
      </c>
      <c r="I8" s="17" t="s">
        <v>81</v>
      </c>
      <c r="J8" s="27" t="s">
        <v>82</v>
      </c>
      <c r="K8" s="17" t="s">
        <v>1381</v>
      </c>
      <c r="L8" s="20" t="s">
        <v>1492</v>
      </c>
      <c r="M8" s="19" t="s">
        <v>128</v>
      </c>
      <c r="N8" s="17" t="s">
        <v>86</v>
      </c>
      <c r="O8" s="152">
        <v>29</v>
      </c>
      <c r="P8" s="166">
        <v>3.306</v>
      </c>
      <c r="Q8" s="167">
        <v>115.078</v>
      </c>
      <c r="R8" s="152">
        <v>101.11799999999999</v>
      </c>
      <c r="S8" s="165">
        <v>5.59984752804292E-2</v>
      </c>
      <c r="T8" s="165">
        <v>8.8596911933079605E-5</v>
      </c>
    </row>
    <row r="9" spans="1:20">
      <c r="A9" s="19">
        <v>337</v>
      </c>
      <c r="B9" s="19">
        <v>9964</v>
      </c>
      <c r="C9" s="2" t="s">
        <v>1484</v>
      </c>
      <c r="D9" s="2" t="s">
        <v>1485</v>
      </c>
      <c r="E9" s="17" t="s">
        <v>33</v>
      </c>
      <c r="F9" s="19" t="s">
        <v>1486</v>
      </c>
      <c r="G9" s="19" t="s">
        <v>1487</v>
      </c>
      <c r="H9" s="17" t="s">
        <v>649</v>
      </c>
      <c r="I9" s="17" t="s">
        <v>81</v>
      </c>
      <c r="J9" s="27" t="s">
        <v>82</v>
      </c>
      <c r="K9" s="27" t="s">
        <v>1495</v>
      </c>
      <c r="L9" s="20" t="s">
        <v>1496</v>
      </c>
      <c r="M9" s="19" t="s">
        <v>128</v>
      </c>
      <c r="N9" s="17" t="s">
        <v>86</v>
      </c>
      <c r="O9" s="152">
        <v>6</v>
      </c>
      <c r="P9" s="166">
        <v>3.306</v>
      </c>
      <c r="Q9" s="167">
        <v>6738.75</v>
      </c>
      <c r="R9" s="152">
        <v>9.2579999999999991</v>
      </c>
      <c r="S9" s="165">
        <v>0.72642145673376202</v>
      </c>
      <c r="T9" s="165">
        <v>2.1548367066206E-4</v>
      </c>
    </row>
    <row r="10" spans="1:20">
      <c r="A10" s="19">
        <v>337</v>
      </c>
      <c r="B10" s="19">
        <v>9964</v>
      </c>
      <c r="C10" s="2" t="s">
        <v>1484</v>
      </c>
      <c r="D10" s="2" t="s">
        <v>1485</v>
      </c>
      <c r="E10" s="17" t="s">
        <v>33</v>
      </c>
      <c r="F10" s="19" t="s">
        <v>1490</v>
      </c>
      <c r="G10" s="19" t="s">
        <v>1491</v>
      </c>
      <c r="H10" s="17" t="s">
        <v>649</v>
      </c>
      <c r="I10" s="17" t="s">
        <v>81</v>
      </c>
      <c r="J10" s="17" t="s">
        <v>82</v>
      </c>
      <c r="K10" s="17" t="s">
        <v>1381</v>
      </c>
      <c r="L10" s="20" t="s">
        <v>1492</v>
      </c>
      <c r="M10" s="19" t="s">
        <v>128</v>
      </c>
      <c r="N10" s="17" t="s">
        <v>86</v>
      </c>
      <c r="O10" s="152">
        <v>1</v>
      </c>
      <c r="P10" s="166">
        <v>3.306</v>
      </c>
      <c r="Q10" s="167">
        <v>115.078</v>
      </c>
      <c r="R10" s="152">
        <v>3.4870000000000001</v>
      </c>
      <c r="S10" s="165">
        <v>0.27357854326623798</v>
      </c>
      <c r="T10" s="165">
        <v>8.11535895187554E-5</v>
      </c>
    </row>
    <row r="11" spans="1:20">
      <c r="A11" s="19"/>
      <c r="B11" s="19"/>
      <c r="E11" s="17"/>
      <c r="F11" s="19"/>
      <c r="G11" s="19"/>
      <c r="H11" s="17"/>
      <c r="I11" s="17"/>
      <c r="J11" s="17"/>
      <c r="K11" s="17"/>
      <c r="L11" s="20"/>
      <c r="M11" s="19"/>
      <c r="N11" s="17"/>
      <c r="O11" s="19"/>
      <c r="P11" s="19"/>
      <c r="Q11" s="19"/>
      <c r="R11" s="19"/>
      <c r="S11" s="19"/>
      <c r="T11" s="19"/>
    </row>
    <row r="12" spans="1:20">
      <c r="A12" s="19"/>
      <c r="B12" s="19"/>
      <c r="E12" s="17"/>
      <c r="F12" s="19"/>
      <c r="G12" s="19"/>
      <c r="H12" s="17"/>
      <c r="I12" s="17"/>
      <c r="J12" s="17"/>
      <c r="K12" s="17"/>
      <c r="L12" s="20"/>
      <c r="M12" s="19"/>
      <c r="N12" s="17"/>
      <c r="O12" s="19"/>
      <c r="P12" s="19"/>
      <c r="Q12" s="19"/>
      <c r="R12" s="19"/>
      <c r="S12" s="19"/>
      <c r="T12" s="19"/>
    </row>
    <row r="13" spans="1:20">
      <c r="A13" s="19"/>
      <c r="B13" s="19"/>
      <c r="E13" s="17"/>
      <c r="F13" s="19"/>
      <c r="G13" s="19"/>
      <c r="H13" s="17"/>
      <c r="I13" s="17"/>
      <c r="J13" s="17"/>
      <c r="K13" s="17"/>
      <c r="L13" s="20"/>
      <c r="M13" s="19"/>
      <c r="N13" s="17"/>
      <c r="O13" s="19"/>
      <c r="P13" s="19"/>
      <c r="Q13" s="19"/>
      <c r="R13" s="19"/>
      <c r="S13" s="19"/>
      <c r="T13" s="19"/>
    </row>
    <row r="14" spans="1:20">
      <c r="A14" s="19"/>
      <c r="B14" s="19"/>
      <c r="E14" s="17"/>
      <c r="F14" s="19"/>
      <c r="G14" s="19"/>
      <c r="H14" s="17"/>
      <c r="I14" s="17"/>
      <c r="J14" s="17"/>
      <c r="K14" s="17"/>
      <c r="L14" s="20"/>
      <c r="M14" s="19"/>
      <c r="N14" s="17"/>
      <c r="O14" s="19"/>
      <c r="P14" s="19"/>
      <c r="Q14" s="19"/>
      <c r="R14" s="19"/>
      <c r="S14" s="19"/>
      <c r="T14" s="19"/>
    </row>
    <row r="15" spans="1:20">
      <c r="A15" s="19"/>
      <c r="B15" s="19"/>
      <c r="E15" s="17"/>
      <c r="F15" s="19"/>
      <c r="G15" s="19"/>
      <c r="H15" s="17"/>
      <c r="I15" s="17"/>
      <c r="J15" s="17"/>
      <c r="K15" s="17"/>
      <c r="L15" s="20"/>
      <c r="M15" s="19"/>
      <c r="N15" s="17"/>
      <c r="O15" s="19"/>
      <c r="P15" s="19"/>
      <c r="Q15" s="19"/>
      <c r="R15" s="19"/>
      <c r="S15" s="19"/>
      <c r="T15" s="19"/>
    </row>
    <row r="16" spans="1:20">
      <c r="A16" s="19"/>
      <c r="B16" s="19"/>
      <c r="E16" s="17"/>
      <c r="F16" s="19"/>
      <c r="G16" s="19"/>
      <c r="H16" s="17"/>
      <c r="I16" s="17"/>
      <c r="J16" s="17"/>
      <c r="K16" s="17"/>
      <c r="L16" s="20"/>
      <c r="M16" s="19"/>
      <c r="N16" s="17"/>
      <c r="O16" s="19"/>
      <c r="P16" s="19"/>
      <c r="Q16" s="19"/>
      <c r="R16" s="19"/>
      <c r="S16" s="19"/>
      <c r="T16" s="19"/>
    </row>
    <row r="17" spans="1:20">
      <c r="A17" s="19"/>
      <c r="B17" s="19"/>
      <c r="E17" s="17"/>
      <c r="F17" s="19"/>
      <c r="G17" s="19"/>
      <c r="H17" s="17"/>
      <c r="I17" s="17"/>
      <c r="J17" s="17"/>
      <c r="K17" s="17"/>
      <c r="L17" s="20"/>
      <c r="M17" s="19"/>
      <c r="N17" s="17"/>
      <c r="O17" s="19"/>
      <c r="P17" s="19"/>
      <c r="Q17" s="19"/>
      <c r="R17" s="19"/>
      <c r="S17" s="19"/>
      <c r="T17" s="19"/>
    </row>
    <row r="18" spans="1:20">
      <c r="A18" s="19"/>
      <c r="B18" s="19"/>
      <c r="E18" s="17"/>
      <c r="F18" s="19"/>
      <c r="G18" s="19"/>
      <c r="H18" s="17"/>
      <c r="I18" s="17"/>
      <c r="J18" s="17"/>
      <c r="K18" s="17"/>
      <c r="L18" s="20"/>
      <c r="M18" s="19"/>
      <c r="N18" s="17"/>
      <c r="O18" s="19"/>
      <c r="P18" s="19"/>
      <c r="Q18" s="19"/>
      <c r="R18" s="19"/>
      <c r="S18" s="19"/>
      <c r="T18" s="19"/>
    </row>
    <row r="19" spans="1:20">
      <c r="A19" s="19"/>
      <c r="B19" s="19"/>
      <c r="E19" s="17"/>
      <c r="F19" s="19"/>
      <c r="G19" s="19"/>
      <c r="H19" s="17"/>
      <c r="I19" s="17"/>
      <c r="J19" s="17"/>
      <c r="K19" s="17"/>
      <c r="L19" s="20"/>
      <c r="M19" s="19"/>
      <c r="N19" s="17"/>
      <c r="O19" s="19"/>
      <c r="P19" s="19"/>
      <c r="Q19" s="19"/>
      <c r="R19" s="19"/>
      <c r="S19" s="19"/>
      <c r="T19" s="19"/>
    </row>
    <row r="20" spans="1:20">
      <c r="E20" s="17"/>
      <c r="H20" s="17"/>
      <c r="J20" s="17"/>
      <c r="K20" s="17"/>
      <c r="L20" s="20"/>
      <c r="M20" s="19"/>
    </row>
    <row r="21" spans="1:20" s="38" customFormat="1">
      <c r="E21" s="37"/>
      <c r="H21" s="41"/>
      <c r="K21" s="41"/>
    </row>
    <row r="22" spans="1:20">
      <c r="K22" s="4"/>
    </row>
    <row r="23" spans="1:20">
      <c r="H23" s="38"/>
    </row>
    <row r="24" spans="1:20">
      <c r="H24" s="38"/>
    </row>
    <row r="25" spans="1:20">
      <c r="H25" s="38"/>
    </row>
    <row r="26" spans="1:20">
      <c r="H26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8</v>
      </c>
      <c r="N1" s="18" t="s">
        <v>1483</v>
      </c>
      <c r="O1" s="18" t="s">
        <v>112</v>
      </c>
      <c r="P1" s="18" t="s">
        <v>12</v>
      </c>
      <c r="Q1" s="18" t="s">
        <v>14</v>
      </c>
      <c r="R1" s="18" t="s">
        <v>15</v>
      </c>
      <c r="S1" s="18" t="s">
        <v>9</v>
      </c>
      <c r="T1" s="18" t="s">
        <v>10</v>
      </c>
      <c r="U1" s="18" t="s">
        <v>113</v>
      </c>
      <c r="V1" s="18" t="s">
        <v>11</v>
      </c>
      <c r="W1" s="18" t="s">
        <v>17</v>
      </c>
      <c r="X1" s="18" t="s">
        <v>18</v>
      </c>
      <c r="Y1" s="18" t="s">
        <v>19</v>
      </c>
      <c r="Z1" s="18" t="s">
        <v>20</v>
      </c>
      <c r="AA1" s="18" t="s">
        <v>24</v>
      </c>
      <c r="AB1" s="18" t="s">
        <v>25</v>
      </c>
    </row>
    <row r="2" spans="1:28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7"/>
      <c r="N2" s="20"/>
      <c r="O2" s="19"/>
      <c r="P2" s="19"/>
      <c r="Q2" s="19"/>
      <c r="R2" s="19"/>
      <c r="S2" s="19"/>
      <c r="T2" s="19"/>
      <c r="U2" s="19"/>
      <c r="V2" s="17"/>
      <c r="W2" s="19"/>
      <c r="X2" s="19"/>
      <c r="Y2" s="19"/>
      <c r="Z2" s="19"/>
      <c r="AA2" s="19"/>
      <c r="AB2" s="19"/>
    </row>
    <row r="3" spans="1:28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20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20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20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20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20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20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20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20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20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20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20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20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20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20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20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20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20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>
      <c r="E20" s="17"/>
      <c r="H20" s="17"/>
      <c r="I20" s="19"/>
      <c r="J20" s="17"/>
      <c r="K20" s="17"/>
      <c r="L20" s="19"/>
      <c r="M20" s="17"/>
      <c r="N20" s="20"/>
      <c r="O20" s="19"/>
      <c r="T20" s="19"/>
      <c r="U20" s="19"/>
    </row>
    <row r="21" spans="1:28" s="38" customFormat="1">
      <c r="E21" s="37"/>
      <c r="H21" s="41"/>
      <c r="M21" s="41"/>
      <c r="N21" s="20"/>
    </row>
    <row r="22" spans="1:28">
      <c r="M22" s="4"/>
    </row>
    <row r="23" spans="1:28">
      <c r="H23" s="38"/>
    </row>
    <row r="24" spans="1:28">
      <c r="H24" s="38"/>
    </row>
    <row r="25" spans="1:28">
      <c r="H25" s="38"/>
    </row>
    <row r="26" spans="1:28">
      <c r="H26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110</v>
      </c>
      <c r="G1" s="18" t="s">
        <v>5</v>
      </c>
      <c r="H1" s="18" t="s">
        <v>6</v>
      </c>
      <c r="I1" s="18" t="s">
        <v>7</v>
      </c>
      <c r="J1" s="18" t="s">
        <v>1499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>
      <c r="A2" s="19"/>
      <c r="B2" s="19"/>
      <c r="C2" s="19"/>
      <c r="D2" s="19"/>
      <c r="E2" s="19"/>
      <c r="F2" s="19"/>
      <c r="G2" s="19"/>
      <c r="H2" s="27"/>
      <c r="I2" s="17"/>
      <c r="J2" s="19"/>
      <c r="K2" s="36"/>
      <c r="L2" s="20"/>
      <c r="M2" s="27"/>
      <c r="N2" s="19"/>
      <c r="O2" s="19"/>
      <c r="P2" s="19"/>
      <c r="Q2" s="19"/>
      <c r="R2" s="19"/>
      <c r="S2" s="20"/>
      <c r="T2" s="19"/>
      <c r="U2" s="19"/>
      <c r="V2" s="19"/>
      <c r="W2" s="17"/>
      <c r="X2" s="19"/>
      <c r="Y2" s="19"/>
    </row>
    <row r="3" spans="1:25">
      <c r="A3" s="19"/>
      <c r="B3" s="19"/>
      <c r="C3" s="19"/>
      <c r="D3" s="19"/>
      <c r="E3" s="19"/>
      <c r="F3" s="19"/>
      <c r="G3" s="19"/>
      <c r="H3" s="27"/>
      <c r="I3" s="17"/>
      <c r="J3" s="19"/>
      <c r="K3" s="19"/>
      <c r="L3" s="20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>
      <c r="A4" s="19"/>
      <c r="B4" s="19"/>
      <c r="C4" s="19"/>
      <c r="D4" s="19"/>
      <c r="E4" s="19"/>
      <c r="F4" s="19"/>
      <c r="G4" s="19"/>
      <c r="H4" s="27"/>
      <c r="I4" s="17"/>
      <c r="J4" s="19"/>
      <c r="K4" s="19"/>
      <c r="L4" s="20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>
      <c r="A5" s="19"/>
      <c r="B5" s="19"/>
      <c r="C5" s="19"/>
      <c r="D5" s="19"/>
      <c r="E5" s="19"/>
      <c r="F5" s="19"/>
      <c r="G5" s="19"/>
      <c r="H5" s="27"/>
      <c r="I5" s="17"/>
      <c r="J5" s="19"/>
      <c r="K5" s="17"/>
      <c r="L5" s="20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>
      <c r="A6" s="19"/>
      <c r="B6" s="19"/>
      <c r="C6" s="19"/>
      <c r="D6" s="19"/>
      <c r="E6" s="19"/>
      <c r="F6" s="19"/>
      <c r="G6" s="19"/>
      <c r="H6" s="27"/>
      <c r="I6" s="17"/>
      <c r="J6" s="19"/>
      <c r="K6" s="19"/>
      <c r="L6" s="20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>
      <c r="A7" s="19"/>
      <c r="B7" s="19"/>
      <c r="C7" s="19"/>
      <c r="D7" s="19"/>
      <c r="E7" s="19"/>
      <c r="F7" s="19"/>
      <c r="G7" s="19"/>
      <c r="H7" s="27"/>
      <c r="I7" s="17"/>
      <c r="J7" s="19"/>
      <c r="K7" s="19"/>
      <c r="L7" s="20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>
      <c r="A8" s="19"/>
      <c r="B8" s="19"/>
      <c r="C8" s="19"/>
      <c r="D8" s="19"/>
      <c r="E8" s="19"/>
      <c r="F8" s="19"/>
      <c r="G8" s="19"/>
      <c r="H8" s="27"/>
      <c r="I8" s="17"/>
      <c r="J8" s="19"/>
      <c r="K8" s="19"/>
      <c r="L8" s="20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>
      <c r="A9" s="19"/>
      <c r="B9" s="19"/>
      <c r="C9" s="19"/>
      <c r="D9" s="19"/>
      <c r="E9" s="19"/>
      <c r="F9" s="19"/>
      <c r="G9" s="19"/>
      <c r="H9" s="27"/>
      <c r="I9" s="17"/>
      <c r="J9" s="19"/>
      <c r="K9" s="19"/>
      <c r="L9" s="20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>
      <c r="A10" s="19"/>
      <c r="B10" s="19"/>
      <c r="C10" s="19"/>
      <c r="D10" s="19"/>
      <c r="E10" s="19"/>
      <c r="F10" s="19"/>
      <c r="G10" s="19"/>
      <c r="H10" s="27"/>
      <c r="I10" s="17"/>
      <c r="J10" s="19"/>
      <c r="K10" s="19"/>
      <c r="L10" s="20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>
      <c r="A11" s="19"/>
      <c r="B11" s="19"/>
      <c r="C11" s="19"/>
      <c r="D11" s="19"/>
      <c r="E11" s="19"/>
      <c r="F11" s="19"/>
      <c r="G11" s="19"/>
      <c r="H11" s="27"/>
      <c r="I11" s="17"/>
      <c r="J11" s="19"/>
      <c r="K11" s="19"/>
      <c r="L11" s="20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>
      <c r="A12" s="19"/>
      <c r="B12" s="19"/>
      <c r="C12" s="19"/>
      <c r="D12" s="19"/>
      <c r="E12" s="19"/>
      <c r="F12" s="19"/>
      <c r="G12" s="19"/>
      <c r="H12" s="27"/>
      <c r="I12" s="17"/>
      <c r="J12" s="19"/>
      <c r="K12" s="19"/>
      <c r="L12" s="20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>
      <c r="A13" s="19"/>
      <c r="B13" s="19"/>
      <c r="C13" s="19"/>
      <c r="D13" s="19"/>
      <c r="E13" s="19"/>
      <c r="F13" s="19"/>
      <c r="G13" s="19"/>
      <c r="H13" s="27"/>
      <c r="I13" s="17"/>
      <c r="J13" s="19"/>
      <c r="K13" s="19"/>
      <c r="L13" s="20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>
      <c r="A14" s="19"/>
      <c r="B14" s="19"/>
      <c r="C14" s="19"/>
      <c r="D14" s="19"/>
      <c r="E14" s="19"/>
      <c r="F14" s="19"/>
      <c r="G14" s="19"/>
      <c r="H14" s="27"/>
      <c r="I14" s="17"/>
      <c r="J14" s="19"/>
      <c r="K14" s="19"/>
      <c r="L14" s="20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>
      <c r="A15" s="19"/>
      <c r="B15" s="19"/>
      <c r="C15" s="19"/>
      <c r="D15" s="19"/>
      <c r="E15" s="19"/>
      <c r="F15" s="19"/>
      <c r="G15" s="19"/>
      <c r="H15" s="27"/>
      <c r="I15" s="17"/>
      <c r="J15" s="19"/>
      <c r="K15" s="19"/>
      <c r="L15" s="20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>
      <c r="A16" s="19"/>
      <c r="B16" s="19"/>
      <c r="C16" s="19"/>
      <c r="D16" s="19"/>
      <c r="E16" s="19"/>
      <c r="F16" s="19"/>
      <c r="G16" s="19"/>
      <c r="H16" s="27"/>
      <c r="I16" s="17"/>
      <c r="J16" s="19"/>
      <c r="K16" s="19"/>
      <c r="L16" s="20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>
      <c r="A17" s="19"/>
      <c r="B17" s="19"/>
      <c r="C17" s="19"/>
      <c r="D17" s="19"/>
      <c r="E17" s="19"/>
      <c r="F17" s="19"/>
      <c r="G17" s="19"/>
      <c r="H17" s="27"/>
      <c r="I17" s="17"/>
      <c r="J17" s="19"/>
      <c r="K17" s="19"/>
      <c r="L17" s="20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>
      <c r="A18" s="19"/>
      <c r="B18" s="19"/>
      <c r="C18" s="19"/>
      <c r="D18" s="19"/>
      <c r="E18" s="19"/>
      <c r="F18" s="19"/>
      <c r="G18" s="19"/>
      <c r="H18" s="27"/>
      <c r="I18" s="17"/>
      <c r="J18" s="19"/>
      <c r="K18" s="19"/>
      <c r="L18" s="20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>
      <c r="A19" s="19"/>
      <c r="B19" s="19"/>
      <c r="C19" s="19"/>
      <c r="D19" s="19"/>
      <c r="E19" s="19"/>
      <c r="F19" s="19"/>
      <c r="G19" s="19"/>
      <c r="H19" s="27"/>
      <c r="I19" s="17"/>
      <c r="J19" s="19"/>
      <c r="K19" s="19"/>
      <c r="L19" s="20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>
      <c r="F20" s="19"/>
      <c r="G20" s="19"/>
      <c r="H20" s="27"/>
      <c r="I20" s="17"/>
      <c r="L20" s="20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1499</v>
      </c>
      <c r="G1" s="18" t="s">
        <v>12</v>
      </c>
      <c r="H1" s="18" t="s">
        <v>1500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>
      <c r="C20" s="19"/>
      <c r="H20" s="19"/>
      <c r="P20" s="17"/>
    </row>
    <row r="21" spans="1:18" s="38" customFormat="1">
      <c r="C21" s="37"/>
    </row>
    <row r="22" spans="1:18">
      <c r="H22" s="2"/>
    </row>
    <row r="23" spans="1:18">
      <c r="H23" s="2"/>
    </row>
    <row r="24" spans="1:18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>
      <c r="A1" s="18" t="s">
        <v>1501</v>
      </c>
      <c r="B1" s="18" t="s">
        <v>1</v>
      </c>
      <c r="C1" s="18" t="s">
        <v>5</v>
      </c>
      <c r="D1" s="18" t="s">
        <v>1502</v>
      </c>
      <c r="E1" s="18" t="s">
        <v>1503</v>
      </c>
      <c r="F1" s="18" t="s">
        <v>1504</v>
      </c>
      <c r="G1" s="18" t="s">
        <v>25</v>
      </c>
    </row>
    <row r="2" spans="1:7">
      <c r="A2" s="19"/>
      <c r="B2" s="19"/>
      <c r="C2" s="20"/>
      <c r="D2" s="135"/>
      <c r="E2" s="37"/>
      <c r="F2" s="37"/>
      <c r="G2" s="26"/>
    </row>
    <row r="3" spans="1:7">
      <c r="A3" s="19"/>
      <c r="B3" s="19"/>
      <c r="C3" s="20"/>
      <c r="G3" s="19"/>
    </row>
    <row r="4" spans="1:7">
      <c r="A4" s="19"/>
      <c r="B4" s="19"/>
      <c r="C4" s="20"/>
      <c r="G4" s="19"/>
    </row>
    <row r="5" spans="1:7">
      <c r="A5" s="19"/>
      <c r="B5" s="19"/>
      <c r="C5" s="20"/>
      <c r="G5" s="19"/>
    </row>
    <row r="6" spans="1:7">
      <c r="A6" s="19"/>
      <c r="B6" s="19"/>
      <c r="C6" s="20"/>
      <c r="G6" s="19"/>
    </row>
    <row r="7" spans="1:7">
      <c r="A7" s="19"/>
      <c r="B7" s="19"/>
      <c r="C7" s="20"/>
      <c r="G7" s="19"/>
    </row>
    <row r="8" spans="1:7">
      <c r="A8" s="19"/>
      <c r="B8" s="19"/>
      <c r="C8" s="20"/>
      <c r="G8" s="19"/>
    </row>
    <row r="9" spans="1:7">
      <c r="A9" s="19"/>
      <c r="B9" s="19"/>
      <c r="C9" s="20"/>
      <c r="G9" s="19"/>
    </row>
    <row r="10" spans="1:7">
      <c r="A10" s="19"/>
      <c r="B10" s="19"/>
      <c r="C10" s="20"/>
      <c r="G10" s="19"/>
    </row>
    <row r="11" spans="1:7">
      <c r="A11" s="19"/>
      <c r="B11" s="19"/>
      <c r="C11" s="20"/>
      <c r="G11" s="19"/>
    </row>
    <row r="12" spans="1:7">
      <c r="A12" s="19"/>
      <c r="B12" s="19"/>
      <c r="C12" s="20"/>
      <c r="G12" s="19"/>
    </row>
    <row r="13" spans="1:7">
      <c r="A13" s="19"/>
      <c r="B13" s="19"/>
      <c r="C13" s="20"/>
      <c r="G13" s="19"/>
    </row>
    <row r="14" spans="1:7">
      <c r="A14" s="19"/>
      <c r="B14" s="19"/>
      <c r="C14" s="20"/>
      <c r="G14" s="19"/>
    </row>
    <row r="15" spans="1:7">
      <c r="A15" s="19"/>
      <c r="B15" s="19"/>
      <c r="C15" s="20"/>
      <c r="G15" s="19"/>
    </row>
    <row r="16" spans="1:7">
      <c r="A16" s="19"/>
      <c r="B16" s="19"/>
      <c r="C16" s="20"/>
      <c r="G16" s="19"/>
    </row>
    <row r="17" spans="1:7">
      <c r="A17" s="19"/>
      <c r="B17" s="19"/>
      <c r="C17" s="20"/>
      <c r="G17" s="19"/>
    </row>
    <row r="18" spans="1:7">
      <c r="A18" s="19"/>
      <c r="B18" s="19"/>
      <c r="C18" s="20"/>
      <c r="G18" s="19"/>
    </row>
    <row r="19" spans="1:7">
      <c r="A19" s="19"/>
      <c r="B19" s="19"/>
      <c r="C19" s="20"/>
      <c r="G19" s="19"/>
    </row>
    <row r="20" spans="1:7">
      <c r="C20" s="20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111</v>
      </c>
      <c r="M1" s="18" t="s">
        <v>112</v>
      </c>
      <c r="N1" s="18" t="s">
        <v>1499</v>
      </c>
      <c r="O1" s="18" t="s">
        <v>9</v>
      </c>
      <c r="P1" s="18" t="s">
        <v>10</v>
      </c>
      <c r="Q1" s="18" t="s">
        <v>113</v>
      </c>
      <c r="R1" s="18" t="s">
        <v>11</v>
      </c>
      <c r="S1" s="18" t="s">
        <v>12</v>
      </c>
      <c r="T1" s="18" t="s">
        <v>1500</v>
      </c>
      <c r="U1" s="18" t="s">
        <v>114</v>
      </c>
      <c r="V1" s="18" t="s">
        <v>13</v>
      </c>
      <c r="W1" s="18" t="s">
        <v>14</v>
      </c>
      <c r="X1" s="18" t="s">
        <v>15</v>
      </c>
      <c r="Y1" s="18" t="s">
        <v>115</v>
      </c>
      <c r="Z1" s="18" t="s">
        <v>116</v>
      </c>
      <c r="AA1" s="18" t="s">
        <v>1505</v>
      </c>
      <c r="AB1" s="18" t="s">
        <v>1506</v>
      </c>
      <c r="AC1" s="18" t="s">
        <v>1507</v>
      </c>
      <c r="AD1" s="18" t="s">
        <v>1508</v>
      </c>
      <c r="AE1" s="18" t="s">
        <v>1509</v>
      </c>
      <c r="AF1" s="18" t="s">
        <v>17</v>
      </c>
      <c r="AG1" s="18" t="s">
        <v>18</v>
      </c>
      <c r="AH1" s="18" t="s">
        <v>19</v>
      </c>
      <c r="AI1" s="18" t="s">
        <v>20</v>
      </c>
      <c r="AJ1" s="18" t="s">
        <v>21</v>
      </c>
      <c r="AK1" s="18" t="s">
        <v>117</v>
      </c>
      <c r="AL1" s="18" t="s">
        <v>22</v>
      </c>
      <c r="AM1" s="18" t="s">
        <v>24</v>
      </c>
      <c r="AN1" s="18" t="s">
        <v>25</v>
      </c>
    </row>
    <row r="2" spans="1:40">
      <c r="A2" s="26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X2" s="19"/>
      <c r="Y2" s="17"/>
      <c r="Z2" s="20"/>
      <c r="AA2" s="19"/>
      <c r="AB2" s="19"/>
      <c r="AC2" s="20"/>
      <c r="AD2" s="20"/>
      <c r="AE2" s="19"/>
      <c r="AF2" s="19"/>
      <c r="AG2" s="19"/>
      <c r="AH2" s="19"/>
      <c r="AI2" s="19"/>
      <c r="AK2" s="36"/>
      <c r="AL2" s="19"/>
    </row>
    <row r="3" spans="1:40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C3" s="37"/>
      <c r="AF3" s="19"/>
      <c r="AG3" s="20"/>
      <c r="AH3" s="19"/>
      <c r="AI3" s="19"/>
      <c r="AK3" s="19"/>
      <c r="AL3" s="19"/>
    </row>
    <row r="4" spans="1:40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20"/>
      <c r="AE4" s="19"/>
      <c r="AF4" s="19"/>
      <c r="AG4" s="19"/>
      <c r="AH4" s="19"/>
      <c r="AI4" s="19"/>
      <c r="AK4" s="19"/>
      <c r="AL4" s="19"/>
    </row>
    <row r="5" spans="1:40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20"/>
      <c r="AE5" s="19"/>
      <c r="AF5" s="19"/>
      <c r="AG5" s="19"/>
      <c r="AH5" s="19"/>
      <c r="AI5" s="19"/>
      <c r="AK5" s="19"/>
      <c r="AL5" s="19"/>
    </row>
    <row r="6" spans="1:40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20"/>
      <c r="AE6" s="19"/>
      <c r="AF6" s="19"/>
      <c r="AG6" s="19"/>
      <c r="AH6" s="19"/>
      <c r="AI6" s="19"/>
      <c r="AK6" s="19"/>
      <c r="AL6" s="19"/>
    </row>
    <row r="7" spans="1:40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20"/>
      <c r="AE7" s="19"/>
      <c r="AF7" s="19"/>
      <c r="AG7" s="19"/>
      <c r="AH7" s="19"/>
      <c r="AI7" s="19"/>
      <c r="AK7" s="19"/>
      <c r="AL7" s="19"/>
    </row>
    <row r="8" spans="1:40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20"/>
      <c r="AE8" s="19"/>
      <c r="AF8" s="19"/>
      <c r="AG8" s="19"/>
      <c r="AH8" s="19"/>
      <c r="AI8" s="19"/>
      <c r="AK8" s="19"/>
      <c r="AL8" s="19"/>
    </row>
    <row r="9" spans="1:40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20"/>
      <c r="AE9" s="19"/>
      <c r="AF9" s="19"/>
      <c r="AG9" s="19"/>
      <c r="AH9" s="19"/>
      <c r="AL9" s="19"/>
    </row>
    <row r="10" spans="1:40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20"/>
      <c r="AE10" s="19"/>
      <c r="AF10" s="19"/>
      <c r="AG10" s="19"/>
      <c r="AH10" s="19"/>
      <c r="AL10" s="19"/>
    </row>
    <row r="11" spans="1:40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20"/>
      <c r="AE11" s="19"/>
      <c r="AF11" s="19"/>
      <c r="AG11" s="19"/>
      <c r="AH11" s="19"/>
      <c r="AI11" s="19"/>
      <c r="AK11" s="19"/>
      <c r="AL11" s="19"/>
    </row>
    <row r="12" spans="1:40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20"/>
      <c r="AE12" s="19"/>
      <c r="AF12" s="19"/>
      <c r="AG12" s="19"/>
      <c r="AH12" s="19"/>
      <c r="AI12" s="19"/>
      <c r="AK12" s="19"/>
      <c r="AL12" s="19"/>
    </row>
    <row r="13" spans="1:40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20"/>
      <c r="AE13" s="19"/>
      <c r="AF13" s="19"/>
      <c r="AG13" s="19"/>
      <c r="AH13" s="19"/>
      <c r="AI13" s="19"/>
      <c r="AK13" s="19"/>
      <c r="AL13" s="19"/>
    </row>
    <row r="14" spans="1:40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20"/>
      <c r="AE14" s="19"/>
      <c r="AF14" s="19"/>
      <c r="AG14" s="19"/>
      <c r="AH14" s="19"/>
      <c r="AI14" s="19"/>
      <c r="AK14" s="19"/>
      <c r="AL14" s="19"/>
    </row>
    <row r="15" spans="1:40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20"/>
      <c r="AE15" s="19"/>
      <c r="AF15" s="19"/>
      <c r="AG15" s="19"/>
      <c r="AH15" s="19"/>
      <c r="AI15" s="19"/>
      <c r="AK15" s="19"/>
      <c r="AL15" s="19"/>
    </row>
    <row r="16" spans="1:40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20"/>
      <c r="AE16" s="19"/>
      <c r="AF16" s="19"/>
      <c r="AG16" s="19"/>
      <c r="AH16" s="19"/>
      <c r="AI16" s="19"/>
      <c r="AK16" s="19"/>
      <c r="AL16" s="19"/>
    </row>
    <row r="17" spans="1:3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20"/>
      <c r="AE17" s="19"/>
      <c r="AF17" s="19"/>
      <c r="AG17" s="19"/>
      <c r="AH17" s="19"/>
      <c r="AI17" s="19"/>
      <c r="AK17" s="19"/>
      <c r="AL17" s="19"/>
    </row>
    <row r="18" spans="1:3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20"/>
      <c r="AE18" s="19"/>
      <c r="AF18" s="19"/>
      <c r="AG18" s="19"/>
      <c r="AH18" s="19"/>
      <c r="AI18" s="19"/>
      <c r="AK18" s="19"/>
      <c r="AL18" s="19"/>
    </row>
    <row r="19" spans="1:3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20"/>
      <c r="AE19" s="19"/>
      <c r="AF19" s="19"/>
      <c r="AG19" s="19"/>
      <c r="AH19" s="19"/>
      <c r="AI19" s="19"/>
      <c r="AK19" s="19"/>
      <c r="AL19" s="19"/>
    </row>
    <row r="20" spans="1:38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>
      <c r="Y21" s="41"/>
      <c r="AL21" s="2"/>
    </row>
    <row r="22" spans="1:38">
      <c r="T22" s="2"/>
      <c r="U22" s="2"/>
      <c r="AL22" s="2"/>
    </row>
    <row r="23" spans="1:38">
      <c r="T23" s="2"/>
      <c r="U23" s="2"/>
    </row>
    <row r="24" spans="1:38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40"/>
  <sheetViews>
    <sheetView rightToLeft="1" topLeftCell="E1" workbookViewId="0">
      <selection activeCell="E1" sqref="A1:XFD1"/>
    </sheetView>
  </sheetViews>
  <sheetFormatPr defaultColWidth="0" defaultRowHeight="14.25"/>
  <cols>
    <col min="1" max="2" width="11.625" style="2" customWidth="1"/>
    <col min="3" max="3" width="33.375" style="2" customWidth="1"/>
    <col min="4" max="4" width="11.625" style="2" customWidth="1"/>
    <col min="5" max="5" width="11.625" style="4" customWidth="1"/>
    <col min="6" max="6" width="24.125" style="2" customWidth="1"/>
    <col min="7" max="8" width="11.625" style="2" customWidth="1"/>
    <col min="9" max="9" width="21.75" style="2" customWidth="1"/>
    <col min="10" max="11" width="11.625" style="2" customWidth="1"/>
    <col min="12" max="12" width="11.625" style="4" customWidth="1"/>
    <col min="13" max="13" width="20.375" style="2" customWidth="1"/>
    <col min="14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111</v>
      </c>
      <c r="N1" s="18" t="s">
        <v>112</v>
      </c>
      <c r="O1" s="172" t="s">
        <v>1499</v>
      </c>
      <c r="P1" s="18" t="s">
        <v>9</v>
      </c>
      <c r="Q1" s="18" t="s">
        <v>10</v>
      </c>
      <c r="R1" s="18" t="s">
        <v>113</v>
      </c>
      <c r="S1" s="18" t="s">
        <v>11</v>
      </c>
      <c r="T1" s="18" t="s">
        <v>12</v>
      </c>
      <c r="U1" s="18" t="s">
        <v>13</v>
      </c>
      <c r="V1" s="159" t="s">
        <v>15</v>
      </c>
      <c r="W1" s="159" t="s">
        <v>14</v>
      </c>
      <c r="X1" s="18" t="s">
        <v>115</v>
      </c>
      <c r="Y1" s="18" t="s">
        <v>116</v>
      </c>
      <c r="Z1" s="18" t="s">
        <v>1505</v>
      </c>
      <c r="AA1" s="18" t="s">
        <v>1506</v>
      </c>
      <c r="AB1" s="172" t="s">
        <v>1508</v>
      </c>
      <c r="AC1" s="172" t="s">
        <v>1509</v>
      </c>
      <c r="AD1" s="18" t="s">
        <v>17</v>
      </c>
      <c r="AE1" s="157" t="s">
        <v>18</v>
      </c>
      <c r="AF1" s="163" t="s">
        <v>19</v>
      </c>
      <c r="AG1" s="18" t="s">
        <v>20</v>
      </c>
      <c r="AH1" s="18" t="s">
        <v>21</v>
      </c>
      <c r="AI1" s="18" t="s">
        <v>117</v>
      </c>
      <c r="AJ1" s="18" t="s">
        <v>22</v>
      </c>
      <c r="AK1" s="159" t="s">
        <v>24</v>
      </c>
      <c r="AL1" s="159" t="s">
        <v>25</v>
      </c>
    </row>
    <row r="2" spans="1:38">
      <c r="A2" s="2">
        <v>337</v>
      </c>
      <c r="B2" s="19">
        <v>1405</v>
      </c>
      <c r="C2" s="19" t="s">
        <v>1510</v>
      </c>
      <c r="D2" s="19" t="s">
        <v>1511</v>
      </c>
      <c r="E2" s="17" t="s">
        <v>443</v>
      </c>
      <c r="F2" s="19" t="s">
        <v>1512</v>
      </c>
      <c r="G2" s="19" t="s">
        <v>1513</v>
      </c>
      <c r="H2" s="19" t="s">
        <v>124</v>
      </c>
      <c r="I2" s="19" t="s">
        <v>125</v>
      </c>
      <c r="J2" s="17" t="s">
        <v>30</v>
      </c>
      <c r="K2" s="17" t="s">
        <v>30</v>
      </c>
      <c r="L2" s="19" t="s">
        <v>1514</v>
      </c>
      <c r="M2" s="19" t="s">
        <v>212</v>
      </c>
      <c r="N2" s="19" t="s">
        <v>128</v>
      </c>
      <c r="O2" s="173" t="s">
        <v>1515</v>
      </c>
      <c r="P2" s="19" t="s">
        <v>156</v>
      </c>
      <c r="Q2" s="19" t="s">
        <v>149</v>
      </c>
      <c r="R2" s="19" t="s">
        <v>131</v>
      </c>
      <c r="S2" s="17" t="s">
        <v>34</v>
      </c>
      <c r="T2" s="152">
        <v>1.66</v>
      </c>
      <c r="U2" s="19" t="s">
        <v>576</v>
      </c>
      <c r="V2" s="165">
        <v>5.1299999999999998E-2</v>
      </c>
      <c r="W2" s="160">
        <v>2.86E-2</v>
      </c>
      <c r="X2" s="17" t="s">
        <v>132</v>
      </c>
      <c r="Y2" s="27" t="s">
        <v>128</v>
      </c>
      <c r="Z2" s="19" t="s">
        <v>1516</v>
      </c>
      <c r="AA2" s="19" t="s">
        <v>1517</v>
      </c>
      <c r="AB2" s="174" t="s">
        <v>1518</v>
      </c>
      <c r="AC2" s="19"/>
      <c r="AD2" s="152">
        <v>7428.58</v>
      </c>
      <c r="AE2" s="166">
        <v>1</v>
      </c>
      <c r="AF2" s="167">
        <v>98.48</v>
      </c>
      <c r="AG2" s="152">
        <v>7.3159999999999998</v>
      </c>
      <c r="AH2" s="19"/>
      <c r="AI2" s="36"/>
      <c r="AJ2" s="20" t="s">
        <v>36</v>
      </c>
      <c r="AK2" s="160">
        <v>4.4575975303156497E-2</v>
      </c>
      <c r="AL2" s="160">
        <v>9.2205329116084895E-4</v>
      </c>
    </row>
    <row r="3" spans="1:38">
      <c r="A3" s="19">
        <v>337</v>
      </c>
      <c r="B3" s="19">
        <v>1405</v>
      </c>
      <c r="C3" s="19" t="s">
        <v>1519</v>
      </c>
      <c r="D3" s="19" t="s">
        <v>1520</v>
      </c>
      <c r="E3" s="17" t="s">
        <v>121</v>
      </c>
      <c r="F3" s="19" t="s">
        <v>1521</v>
      </c>
      <c r="G3" s="19" t="s">
        <v>1522</v>
      </c>
      <c r="H3" s="19" t="s">
        <v>124</v>
      </c>
      <c r="I3" s="19" t="s">
        <v>125</v>
      </c>
      <c r="J3" s="17" t="s">
        <v>30</v>
      </c>
      <c r="K3" s="17" t="s">
        <v>30</v>
      </c>
      <c r="L3" s="19" t="s">
        <v>1514</v>
      </c>
      <c r="M3" s="19" t="s">
        <v>212</v>
      </c>
      <c r="N3" s="19" t="s">
        <v>128</v>
      </c>
      <c r="O3" s="173" t="s">
        <v>1523</v>
      </c>
      <c r="P3" s="19" t="s">
        <v>201</v>
      </c>
      <c r="Q3" s="19" t="s">
        <v>738</v>
      </c>
      <c r="R3" s="19" t="s">
        <v>131</v>
      </c>
      <c r="S3" s="17" t="s">
        <v>34</v>
      </c>
      <c r="T3" s="152">
        <v>1.46</v>
      </c>
      <c r="U3" s="19" t="s">
        <v>252</v>
      </c>
      <c r="V3" s="165">
        <v>5.2999999999999999E-2</v>
      </c>
      <c r="W3" s="160">
        <v>4.4699999999999997E-2</v>
      </c>
      <c r="X3" s="17" t="s">
        <v>132</v>
      </c>
      <c r="Y3" s="17" t="s">
        <v>128</v>
      </c>
      <c r="Z3" s="19" t="s">
        <v>1516</v>
      </c>
      <c r="AA3" s="19" t="s">
        <v>1517</v>
      </c>
      <c r="AB3" s="174" t="s">
        <v>1518</v>
      </c>
      <c r="AC3" s="19"/>
      <c r="AD3" s="152">
        <v>30377.74</v>
      </c>
      <c r="AE3" s="166">
        <v>1</v>
      </c>
      <c r="AF3" s="167">
        <v>100.02</v>
      </c>
      <c r="AG3" s="152">
        <v>30.384</v>
      </c>
      <c r="AH3" s="19"/>
      <c r="AI3" s="19"/>
      <c r="AJ3" s="20" t="s">
        <v>36</v>
      </c>
      <c r="AK3" s="160">
        <v>0.18513533675534299</v>
      </c>
      <c r="AL3" s="160">
        <v>3.82952129268045E-3</v>
      </c>
    </row>
    <row r="4" spans="1:38">
      <c r="A4" s="19">
        <v>337</v>
      </c>
      <c r="B4" s="19">
        <v>1405</v>
      </c>
      <c r="C4" s="19" t="s">
        <v>1524</v>
      </c>
      <c r="D4" s="19" t="s">
        <v>1525</v>
      </c>
      <c r="E4" s="17" t="s">
        <v>121</v>
      </c>
      <c r="F4" s="19" t="s">
        <v>1526</v>
      </c>
      <c r="G4" s="19" t="s">
        <v>1527</v>
      </c>
      <c r="H4" s="19" t="s">
        <v>124</v>
      </c>
      <c r="I4" s="19" t="s">
        <v>125</v>
      </c>
      <c r="J4" s="17" t="s">
        <v>30</v>
      </c>
      <c r="K4" s="17" t="s">
        <v>30</v>
      </c>
      <c r="L4" s="19" t="s">
        <v>1514</v>
      </c>
      <c r="M4" s="19" t="s">
        <v>212</v>
      </c>
      <c r="N4" s="19" t="s">
        <v>128</v>
      </c>
      <c r="O4" s="174" t="s">
        <v>1528</v>
      </c>
      <c r="P4" s="19" t="s">
        <v>426</v>
      </c>
      <c r="Q4" s="19" t="s">
        <v>130</v>
      </c>
      <c r="R4" s="19" t="s">
        <v>131</v>
      </c>
      <c r="S4" s="19" t="s">
        <v>34</v>
      </c>
      <c r="T4" s="152">
        <v>1.33</v>
      </c>
      <c r="U4" s="19" t="s">
        <v>1529</v>
      </c>
      <c r="V4" s="165">
        <v>4.7699999999999999E-2</v>
      </c>
      <c r="W4" s="160">
        <v>2.1000000000000001E-2</v>
      </c>
      <c r="X4" s="17" t="s">
        <v>132</v>
      </c>
      <c r="Y4" s="17" t="s">
        <v>128</v>
      </c>
      <c r="Z4" s="19" t="s">
        <v>1516</v>
      </c>
      <c r="AA4" s="19" t="s">
        <v>1517</v>
      </c>
      <c r="AB4" s="174" t="s">
        <v>1518</v>
      </c>
      <c r="AD4" s="150">
        <v>22714.32</v>
      </c>
      <c r="AE4" s="166">
        <v>1</v>
      </c>
      <c r="AF4" s="167">
        <v>97.85</v>
      </c>
      <c r="AG4" s="152">
        <v>22.225999999999999</v>
      </c>
      <c r="AH4" s="19"/>
      <c r="AI4" s="19"/>
      <c r="AJ4" s="20" t="s">
        <v>36</v>
      </c>
      <c r="AK4" s="160">
        <v>0.135427723858353</v>
      </c>
      <c r="AL4" s="160">
        <v>2.8013201651512702E-3</v>
      </c>
    </row>
    <row r="5" spans="1:38">
      <c r="A5" s="19">
        <v>337</v>
      </c>
      <c r="B5" s="19">
        <v>1405</v>
      </c>
      <c r="C5" s="19" t="s">
        <v>1530</v>
      </c>
      <c r="D5" s="19" t="s">
        <v>1531</v>
      </c>
      <c r="E5" s="17" t="s">
        <v>121</v>
      </c>
      <c r="F5" s="19" t="s">
        <v>1532</v>
      </c>
      <c r="G5" s="19" t="s">
        <v>1533</v>
      </c>
      <c r="H5" s="19" t="s">
        <v>124</v>
      </c>
      <c r="I5" s="19" t="s">
        <v>125</v>
      </c>
      <c r="J5" s="17" t="s">
        <v>30</v>
      </c>
      <c r="K5" s="17" t="s">
        <v>30</v>
      </c>
      <c r="L5" s="19" t="s">
        <v>1514</v>
      </c>
      <c r="M5" s="19" t="s">
        <v>174</v>
      </c>
      <c r="N5" s="19" t="s">
        <v>128</v>
      </c>
      <c r="O5" s="173" t="s">
        <v>1534</v>
      </c>
      <c r="P5" s="19" t="s">
        <v>1535</v>
      </c>
      <c r="Q5" s="19" t="s">
        <v>130</v>
      </c>
      <c r="R5" s="19" t="s">
        <v>131</v>
      </c>
      <c r="S5" s="17" t="s">
        <v>34</v>
      </c>
      <c r="T5" s="152">
        <v>1.22</v>
      </c>
      <c r="U5" s="19" t="s">
        <v>252</v>
      </c>
      <c r="V5" s="165">
        <v>4.6399999999999997E-2</v>
      </c>
      <c r="W5" s="160">
        <v>3.1E-2</v>
      </c>
      <c r="X5" s="17" t="s">
        <v>132</v>
      </c>
      <c r="Y5" s="17" t="s">
        <v>128</v>
      </c>
      <c r="Z5" s="19" t="s">
        <v>1516</v>
      </c>
      <c r="AA5" s="19" t="s">
        <v>1517</v>
      </c>
      <c r="AB5" s="174" t="s">
        <v>1518</v>
      </c>
      <c r="AC5" s="19"/>
      <c r="AD5" s="152">
        <v>7260.92</v>
      </c>
      <c r="AE5" s="166">
        <v>1</v>
      </c>
      <c r="AF5" s="167">
        <v>98.25</v>
      </c>
      <c r="AG5" s="150">
        <v>7.1340000000000003</v>
      </c>
      <c r="AJ5" s="20" t="s">
        <v>36</v>
      </c>
      <c r="AK5" s="160">
        <v>4.3468156329919898E-2</v>
      </c>
      <c r="AL5" s="160">
        <v>8.9913807453717695E-4</v>
      </c>
    </row>
    <row r="6" spans="1:38">
      <c r="A6" s="19">
        <v>337</v>
      </c>
      <c r="B6" s="19">
        <v>1405</v>
      </c>
      <c r="C6" s="19" t="s">
        <v>1536</v>
      </c>
      <c r="D6" s="19" t="s">
        <v>1537</v>
      </c>
      <c r="E6" s="17" t="s">
        <v>121</v>
      </c>
      <c r="F6" s="19" t="s">
        <v>1538</v>
      </c>
      <c r="G6" s="19" t="s">
        <v>1539</v>
      </c>
      <c r="H6" s="19" t="s">
        <v>124</v>
      </c>
      <c r="I6" s="19" t="s">
        <v>125</v>
      </c>
      <c r="J6" s="17" t="s">
        <v>30</v>
      </c>
      <c r="K6" s="17" t="s">
        <v>30</v>
      </c>
      <c r="L6" s="19" t="s">
        <v>1514</v>
      </c>
      <c r="M6" s="19" t="s">
        <v>1023</v>
      </c>
      <c r="N6" s="19" t="s">
        <v>128</v>
      </c>
      <c r="O6" s="173" t="s">
        <v>1540</v>
      </c>
      <c r="P6" s="19" t="s">
        <v>1535</v>
      </c>
      <c r="Q6" s="19" t="s">
        <v>130</v>
      </c>
      <c r="R6" s="19" t="s">
        <v>131</v>
      </c>
      <c r="S6" s="17" t="s">
        <v>34</v>
      </c>
      <c r="T6" s="152">
        <v>0.33</v>
      </c>
      <c r="U6" s="19" t="s">
        <v>1541</v>
      </c>
      <c r="V6" s="165">
        <v>5.2200000000000003E-2</v>
      </c>
      <c r="W6" s="160">
        <v>6.5000000000000002E-2</v>
      </c>
      <c r="X6" s="17" t="s">
        <v>132</v>
      </c>
      <c r="Y6" s="17" t="s">
        <v>128</v>
      </c>
      <c r="Z6" s="19" t="s">
        <v>1516</v>
      </c>
      <c r="AA6" s="19" t="s">
        <v>1517</v>
      </c>
      <c r="AB6" s="174" t="s">
        <v>1518</v>
      </c>
      <c r="AC6" s="19"/>
      <c r="AD6" s="152">
        <v>2539.08</v>
      </c>
      <c r="AE6" s="166">
        <v>1</v>
      </c>
      <c r="AF6" s="167">
        <v>100.62</v>
      </c>
      <c r="AG6" s="150">
        <v>2.5550000000000002</v>
      </c>
      <c r="AJ6" s="20" t="s">
        <v>36</v>
      </c>
      <c r="AK6" s="160">
        <v>1.55670997071713E-2</v>
      </c>
      <c r="AL6" s="160">
        <v>3.2200519273461602E-4</v>
      </c>
    </row>
    <row r="7" spans="1:38">
      <c r="A7" s="19">
        <v>337</v>
      </c>
      <c r="B7" s="19">
        <v>1405</v>
      </c>
      <c r="C7" s="19" t="s">
        <v>1542</v>
      </c>
      <c r="D7" s="19" t="s">
        <v>1543</v>
      </c>
      <c r="E7" s="17" t="s">
        <v>121</v>
      </c>
      <c r="F7" s="19" t="s">
        <v>1544</v>
      </c>
      <c r="G7" s="19" t="s">
        <v>1545</v>
      </c>
      <c r="H7" s="19" t="s">
        <v>124</v>
      </c>
      <c r="I7" s="19" t="s">
        <v>135</v>
      </c>
      <c r="J7" s="17" t="s">
        <v>30</v>
      </c>
      <c r="K7" s="17" t="s">
        <v>30</v>
      </c>
      <c r="L7" s="19" t="s">
        <v>1514</v>
      </c>
      <c r="M7" s="19" t="s">
        <v>959</v>
      </c>
      <c r="N7" s="19" t="s">
        <v>128</v>
      </c>
      <c r="O7" s="173" t="s">
        <v>1546</v>
      </c>
      <c r="P7" s="19" t="s">
        <v>364</v>
      </c>
      <c r="Q7" s="19" t="s">
        <v>149</v>
      </c>
      <c r="R7" s="19" t="s">
        <v>131</v>
      </c>
      <c r="S7" s="17" t="s">
        <v>34</v>
      </c>
      <c r="T7" s="152">
        <v>4.6500000000000004</v>
      </c>
      <c r="U7" s="19" t="s">
        <v>1547</v>
      </c>
      <c r="V7" s="165">
        <v>2.4500000000000001E-2</v>
      </c>
      <c r="W7" s="160">
        <v>2.3217999999999999E-2</v>
      </c>
      <c r="X7" s="17" t="s">
        <v>132</v>
      </c>
      <c r="Y7" s="17" t="s">
        <v>128</v>
      </c>
      <c r="Z7" s="19" t="s">
        <v>1516</v>
      </c>
      <c r="AA7" s="19" t="s">
        <v>1517</v>
      </c>
      <c r="AB7" s="174" t="s">
        <v>1518</v>
      </c>
      <c r="AC7" s="19"/>
      <c r="AD7" s="152">
        <v>24443.1</v>
      </c>
      <c r="AE7" s="166">
        <v>1</v>
      </c>
      <c r="AF7" s="167">
        <v>118.75</v>
      </c>
      <c r="AG7" s="152">
        <v>29.026</v>
      </c>
      <c r="AH7" s="19"/>
      <c r="AI7" s="19"/>
      <c r="AJ7" s="20" t="s">
        <v>36</v>
      </c>
      <c r="AK7" s="160">
        <v>0.17686296943025301</v>
      </c>
      <c r="AL7" s="160">
        <v>3.65840751522709E-3</v>
      </c>
    </row>
    <row r="8" spans="1:38">
      <c r="A8" s="19">
        <v>337</v>
      </c>
      <c r="B8" s="19">
        <v>1405</v>
      </c>
      <c r="C8" s="19" t="s">
        <v>1542</v>
      </c>
      <c r="D8" s="19" t="s">
        <v>1543</v>
      </c>
      <c r="E8" s="17" t="s">
        <v>121</v>
      </c>
      <c r="F8" s="19" t="s">
        <v>1548</v>
      </c>
      <c r="G8" s="19" t="s">
        <v>1549</v>
      </c>
      <c r="H8" s="19" t="s">
        <v>124</v>
      </c>
      <c r="I8" s="19" t="s">
        <v>125</v>
      </c>
      <c r="J8" s="17" t="s">
        <v>30</v>
      </c>
      <c r="K8" s="17" t="s">
        <v>30</v>
      </c>
      <c r="L8" s="19" t="s">
        <v>1514</v>
      </c>
      <c r="M8" s="19" t="s">
        <v>959</v>
      </c>
      <c r="N8" s="19" t="s">
        <v>128</v>
      </c>
      <c r="O8" s="173" t="s">
        <v>1546</v>
      </c>
      <c r="P8" s="19" t="s">
        <v>364</v>
      </c>
      <c r="Q8" s="19" t="s">
        <v>149</v>
      </c>
      <c r="R8" s="19" t="s">
        <v>131</v>
      </c>
      <c r="S8" s="17" t="s">
        <v>34</v>
      </c>
      <c r="T8" s="152">
        <v>0.45</v>
      </c>
      <c r="U8" s="19" t="s">
        <v>1541</v>
      </c>
      <c r="V8" s="165">
        <v>4.6899999999999997E-2</v>
      </c>
      <c r="W8" s="160">
        <v>2.5000000000000001E-2</v>
      </c>
      <c r="X8" s="17" t="s">
        <v>132</v>
      </c>
      <c r="Y8" s="17" t="s">
        <v>128</v>
      </c>
      <c r="Z8" s="19" t="s">
        <v>1516</v>
      </c>
      <c r="AA8" s="19" t="s">
        <v>1517</v>
      </c>
      <c r="AB8" s="174" t="s">
        <v>1518</v>
      </c>
      <c r="AC8" s="19"/>
      <c r="AD8" s="152">
        <v>15973.12</v>
      </c>
      <c r="AE8" s="166">
        <v>1</v>
      </c>
      <c r="AF8" s="167">
        <v>99.16</v>
      </c>
      <c r="AG8" s="152">
        <v>15.839</v>
      </c>
      <c r="AH8" s="19"/>
      <c r="AI8" s="19"/>
      <c r="AJ8" s="20" t="s">
        <v>36</v>
      </c>
      <c r="AK8" s="160">
        <v>9.6510214736495001E-2</v>
      </c>
      <c r="AL8" s="160">
        <v>1.9963121507321001E-3</v>
      </c>
    </row>
    <row r="9" spans="1:38">
      <c r="A9" s="19">
        <v>337</v>
      </c>
      <c r="B9" s="19">
        <v>1405</v>
      </c>
      <c r="C9" s="19" t="s">
        <v>1542</v>
      </c>
      <c r="D9" s="19" t="s">
        <v>1543</v>
      </c>
      <c r="E9" s="17" t="s">
        <v>121</v>
      </c>
      <c r="F9" s="19" t="s">
        <v>1550</v>
      </c>
      <c r="G9" s="19" t="s">
        <v>1551</v>
      </c>
      <c r="H9" s="19" t="s">
        <v>124</v>
      </c>
      <c r="I9" s="19" t="s">
        <v>125</v>
      </c>
      <c r="J9" s="17" t="s">
        <v>30</v>
      </c>
      <c r="K9" s="17" t="s">
        <v>30</v>
      </c>
      <c r="L9" s="19" t="s">
        <v>1514</v>
      </c>
      <c r="M9" s="19" t="s">
        <v>959</v>
      </c>
      <c r="N9" s="19" t="s">
        <v>128</v>
      </c>
      <c r="O9" s="173" t="s">
        <v>1546</v>
      </c>
      <c r="P9" s="19" t="s">
        <v>364</v>
      </c>
      <c r="Q9" s="19" t="s">
        <v>149</v>
      </c>
      <c r="R9" s="19" t="s">
        <v>131</v>
      </c>
      <c r="S9" s="17" t="s">
        <v>34</v>
      </c>
      <c r="T9" s="152">
        <v>4.41</v>
      </c>
      <c r="U9" s="19" t="s">
        <v>1547</v>
      </c>
      <c r="V9" s="165">
        <v>4.65E-2</v>
      </c>
      <c r="W9" s="160">
        <v>3.7400000000000003E-2</v>
      </c>
      <c r="X9" s="17" t="s">
        <v>132</v>
      </c>
      <c r="Y9" s="17" t="s">
        <v>128</v>
      </c>
      <c r="Z9" s="19" t="s">
        <v>1516</v>
      </c>
      <c r="AA9" s="19" t="s">
        <v>1517</v>
      </c>
      <c r="AB9" s="174" t="s">
        <v>1518</v>
      </c>
      <c r="AC9" s="19"/>
      <c r="AD9" s="152">
        <v>51459.19</v>
      </c>
      <c r="AE9" s="166">
        <v>1</v>
      </c>
      <c r="AF9" s="167">
        <v>96.46</v>
      </c>
      <c r="AG9" s="152">
        <v>49.637999999999998</v>
      </c>
      <c r="AH9" s="19"/>
      <c r="AI9" s="19"/>
      <c r="AJ9" s="20" t="s">
        <v>36</v>
      </c>
      <c r="AK9" s="160">
        <v>0.30245252387930899</v>
      </c>
      <c r="AL9" s="160">
        <v>6.2562253134386099E-3</v>
      </c>
    </row>
    <row r="10" spans="1:38">
      <c r="A10" s="19">
        <v>337</v>
      </c>
      <c r="B10" s="19">
        <v>1477</v>
      </c>
      <c r="C10" s="19" t="s">
        <v>1510</v>
      </c>
      <c r="D10" s="19" t="s">
        <v>1511</v>
      </c>
      <c r="E10" s="17" t="s">
        <v>443</v>
      </c>
      <c r="F10" s="19" t="s">
        <v>1512</v>
      </c>
      <c r="G10" s="19" t="s">
        <v>1513</v>
      </c>
      <c r="H10" s="19" t="s">
        <v>124</v>
      </c>
      <c r="I10" s="19" t="s">
        <v>125</v>
      </c>
      <c r="J10" s="17" t="s">
        <v>30</v>
      </c>
      <c r="K10" s="17" t="s">
        <v>30</v>
      </c>
      <c r="L10" s="19" t="s">
        <v>1514</v>
      </c>
      <c r="M10" s="19" t="s">
        <v>212</v>
      </c>
      <c r="N10" s="19" t="s">
        <v>128</v>
      </c>
      <c r="O10" s="173" t="s">
        <v>1515</v>
      </c>
      <c r="P10" s="19" t="s">
        <v>156</v>
      </c>
      <c r="Q10" s="19" t="s">
        <v>149</v>
      </c>
      <c r="R10" s="19" t="s">
        <v>131</v>
      </c>
      <c r="S10" s="17" t="s">
        <v>34</v>
      </c>
      <c r="T10" s="152">
        <v>1.66</v>
      </c>
      <c r="U10" s="19" t="s">
        <v>576</v>
      </c>
      <c r="V10" s="165">
        <v>5.1299999999999998E-2</v>
      </c>
      <c r="W10" s="160">
        <v>2.86E-2</v>
      </c>
      <c r="X10" s="17" t="s">
        <v>132</v>
      </c>
      <c r="Y10" s="17" t="s">
        <v>128</v>
      </c>
      <c r="Z10" s="19" t="s">
        <v>1516</v>
      </c>
      <c r="AA10" s="19" t="s">
        <v>1517</v>
      </c>
      <c r="AB10" s="174" t="s">
        <v>1518</v>
      </c>
      <c r="AC10" s="19"/>
      <c r="AD10" s="152">
        <v>4571.42</v>
      </c>
      <c r="AE10" s="166">
        <v>1</v>
      </c>
      <c r="AF10" s="167">
        <v>98.48</v>
      </c>
      <c r="AG10" s="152">
        <v>4.5019999999999998</v>
      </c>
      <c r="AH10" s="19"/>
      <c r="AI10" s="19"/>
      <c r="AJ10" s="20" t="s">
        <v>36</v>
      </c>
      <c r="AK10" s="160">
        <v>0.53203846951237299</v>
      </c>
      <c r="AL10" s="160">
        <v>2.1640023865796801E-4</v>
      </c>
    </row>
    <row r="11" spans="1:38">
      <c r="A11" s="19">
        <v>337</v>
      </c>
      <c r="B11" s="19">
        <v>1477</v>
      </c>
      <c r="C11" s="19" t="s">
        <v>1542</v>
      </c>
      <c r="D11" s="19" t="s">
        <v>1543</v>
      </c>
      <c r="E11" s="17" t="s">
        <v>121</v>
      </c>
      <c r="F11" s="19" t="s">
        <v>1548</v>
      </c>
      <c r="G11" s="19" t="s">
        <v>1549</v>
      </c>
      <c r="H11" s="19" t="s">
        <v>124</v>
      </c>
      <c r="I11" s="19" t="s">
        <v>125</v>
      </c>
      <c r="J11" s="17" t="s">
        <v>30</v>
      </c>
      <c r="K11" s="17" t="s">
        <v>30</v>
      </c>
      <c r="L11" s="19" t="s">
        <v>1514</v>
      </c>
      <c r="M11" s="19" t="s">
        <v>959</v>
      </c>
      <c r="N11" s="19" t="s">
        <v>128</v>
      </c>
      <c r="O11" s="173" t="s">
        <v>1546</v>
      </c>
      <c r="P11" s="19" t="s">
        <v>364</v>
      </c>
      <c r="Q11" s="19" t="s">
        <v>149</v>
      </c>
      <c r="R11" s="19" t="s">
        <v>131</v>
      </c>
      <c r="S11" s="17" t="s">
        <v>34</v>
      </c>
      <c r="T11" s="152">
        <v>0.45</v>
      </c>
      <c r="U11" s="19" t="s">
        <v>1541</v>
      </c>
      <c r="V11" s="165">
        <v>4.6899999999999997E-2</v>
      </c>
      <c r="W11" s="160">
        <v>2.5000000000000001E-2</v>
      </c>
      <c r="X11" s="17" t="s">
        <v>132</v>
      </c>
      <c r="Y11" s="17" t="s">
        <v>128</v>
      </c>
      <c r="Z11" s="19" t="s">
        <v>1516</v>
      </c>
      <c r="AA11" s="19" t="s">
        <v>1517</v>
      </c>
      <c r="AB11" s="174" t="s">
        <v>1518</v>
      </c>
      <c r="AC11" s="19"/>
      <c r="AD11" s="152">
        <v>3993.28</v>
      </c>
      <c r="AE11" s="166">
        <v>1</v>
      </c>
      <c r="AF11" s="167">
        <v>99.16</v>
      </c>
      <c r="AG11" s="152">
        <v>3.96</v>
      </c>
      <c r="AH11" s="19"/>
      <c r="AI11" s="19"/>
      <c r="AJ11" s="20" t="s">
        <v>36</v>
      </c>
      <c r="AK11" s="160">
        <v>0.46796153048762701</v>
      </c>
      <c r="AL11" s="160">
        <v>1.9033771556610201E-4</v>
      </c>
    </row>
    <row r="12" spans="1:38">
      <c r="A12" s="19">
        <v>337</v>
      </c>
      <c r="B12" s="19">
        <v>9962</v>
      </c>
      <c r="C12" s="19" t="s">
        <v>1510</v>
      </c>
      <c r="D12" s="19" t="s">
        <v>1511</v>
      </c>
      <c r="E12" s="17" t="s">
        <v>443</v>
      </c>
      <c r="F12" s="19" t="s">
        <v>1512</v>
      </c>
      <c r="G12" s="19" t="s">
        <v>1513</v>
      </c>
      <c r="H12" s="19" t="s">
        <v>124</v>
      </c>
      <c r="I12" s="19" t="s">
        <v>125</v>
      </c>
      <c r="J12" s="17" t="s">
        <v>30</v>
      </c>
      <c r="K12" s="17" t="s">
        <v>30</v>
      </c>
      <c r="L12" s="19" t="s">
        <v>1514</v>
      </c>
      <c r="M12" s="19" t="s">
        <v>212</v>
      </c>
      <c r="N12" s="19" t="s">
        <v>128</v>
      </c>
      <c r="O12" s="173" t="s">
        <v>1515</v>
      </c>
      <c r="P12" s="19" t="s">
        <v>156</v>
      </c>
      <c r="Q12" s="19" t="s">
        <v>149</v>
      </c>
      <c r="R12" s="19" t="s">
        <v>131</v>
      </c>
      <c r="S12" s="17" t="s">
        <v>34</v>
      </c>
      <c r="T12" s="152">
        <v>1.66</v>
      </c>
      <c r="U12" s="19" t="s">
        <v>576</v>
      </c>
      <c r="V12" s="165">
        <v>5.1299999999999998E-2</v>
      </c>
      <c r="W12" s="160">
        <v>2.86E-2</v>
      </c>
      <c r="X12" s="17" t="s">
        <v>132</v>
      </c>
      <c r="Y12" s="17" t="s">
        <v>128</v>
      </c>
      <c r="Z12" s="19" t="s">
        <v>1516</v>
      </c>
      <c r="AA12" s="19" t="s">
        <v>1517</v>
      </c>
      <c r="AB12" s="174" t="s">
        <v>1518</v>
      </c>
      <c r="AC12" s="19"/>
      <c r="AD12" s="152">
        <v>10857.15</v>
      </c>
      <c r="AE12" s="166">
        <v>1</v>
      </c>
      <c r="AF12" s="167">
        <v>98.48</v>
      </c>
      <c r="AG12" s="152">
        <v>10.692</v>
      </c>
      <c r="AH12" s="19"/>
      <c r="AI12" s="19"/>
      <c r="AJ12" s="20" t="s">
        <v>36</v>
      </c>
      <c r="AK12" s="160">
        <v>5.1636078698364299E-2</v>
      </c>
      <c r="AL12" s="160">
        <v>2.27486667893708E-4</v>
      </c>
    </row>
    <row r="13" spans="1:38">
      <c r="A13" s="19">
        <v>337</v>
      </c>
      <c r="B13" s="19">
        <v>9962</v>
      </c>
      <c r="C13" s="19" t="s">
        <v>1519</v>
      </c>
      <c r="D13" s="19" t="s">
        <v>1520</v>
      </c>
      <c r="E13" s="17" t="s">
        <v>121</v>
      </c>
      <c r="F13" s="19" t="s">
        <v>1521</v>
      </c>
      <c r="G13" s="19" t="s">
        <v>1522</v>
      </c>
      <c r="H13" s="19" t="s">
        <v>124</v>
      </c>
      <c r="I13" s="19" t="s">
        <v>125</v>
      </c>
      <c r="J13" s="17" t="s">
        <v>30</v>
      </c>
      <c r="K13" s="17" t="s">
        <v>30</v>
      </c>
      <c r="L13" s="19" t="s">
        <v>1514</v>
      </c>
      <c r="M13" s="19" t="s">
        <v>212</v>
      </c>
      <c r="N13" s="19" t="s">
        <v>128</v>
      </c>
      <c r="O13" s="173" t="s">
        <v>1523</v>
      </c>
      <c r="P13" s="19" t="s">
        <v>201</v>
      </c>
      <c r="Q13" s="19" t="s">
        <v>738</v>
      </c>
      <c r="R13" s="19" t="s">
        <v>131</v>
      </c>
      <c r="S13" s="17" t="s">
        <v>34</v>
      </c>
      <c r="T13" s="152">
        <v>1.46</v>
      </c>
      <c r="U13" s="19" t="s">
        <v>252</v>
      </c>
      <c r="V13" s="165">
        <v>5.2999999999999999E-2</v>
      </c>
      <c r="W13" s="160">
        <v>4.4699999999999997E-2</v>
      </c>
      <c r="X13" s="17" t="s">
        <v>132</v>
      </c>
      <c r="Y13" s="17" t="s">
        <v>128</v>
      </c>
      <c r="Z13" s="19" t="s">
        <v>1516</v>
      </c>
      <c r="AA13" s="19" t="s">
        <v>1517</v>
      </c>
      <c r="AB13" s="174" t="s">
        <v>1518</v>
      </c>
      <c r="AC13" s="19"/>
      <c r="AD13" s="152">
        <v>68383.89</v>
      </c>
      <c r="AE13" s="166">
        <v>1</v>
      </c>
      <c r="AF13" s="167">
        <v>100.02</v>
      </c>
      <c r="AG13" s="152">
        <v>68.397999999999996</v>
      </c>
      <c r="AH13" s="19"/>
      <c r="AI13" s="19"/>
      <c r="AJ13" s="20" t="s">
        <v>36</v>
      </c>
      <c r="AK13" s="160">
        <v>0.33031631752242702</v>
      </c>
      <c r="AL13" s="160">
        <v>1.4552336335035699E-3</v>
      </c>
    </row>
    <row r="14" spans="1:38">
      <c r="A14" s="19">
        <v>337</v>
      </c>
      <c r="B14" s="19">
        <v>9962</v>
      </c>
      <c r="C14" s="19" t="s">
        <v>1524</v>
      </c>
      <c r="D14" s="19" t="s">
        <v>1525</v>
      </c>
      <c r="E14" s="17" t="s">
        <v>121</v>
      </c>
      <c r="F14" s="19" t="s">
        <v>1526</v>
      </c>
      <c r="G14" s="19" t="s">
        <v>1527</v>
      </c>
      <c r="H14" s="19" t="s">
        <v>124</v>
      </c>
      <c r="I14" s="19" t="s">
        <v>125</v>
      </c>
      <c r="J14" s="17" t="s">
        <v>30</v>
      </c>
      <c r="K14" s="17" t="s">
        <v>30</v>
      </c>
      <c r="L14" s="19" t="s">
        <v>1514</v>
      </c>
      <c r="M14" s="19" t="s">
        <v>212</v>
      </c>
      <c r="N14" s="19" t="s">
        <v>128</v>
      </c>
      <c r="O14" s="173" t="s">
        <v>1528</v>
      </c>
      <c r="P14" s="19" t="s">
        <v>426</v>
      </c>
      <c r="Q14" s="19" t="s">
        <v>130</v>
      </c>
      <c r="R14" s="19" t="s">
        <v>131</v>
      </c>
      <c r="S14" s="17" t="s">
        <v>34</v>
      </c>
      <c r="T14" s="152">
        <v>1.33</v>
      </c>
      <c r="U14" s="19" t="s">
        <v>1529</v>
      </c>
      <c r="V14" s="165">
        <v>4.7699999999999999E-2</v>
      </c>
      <c r="W14" s="160">
        <v>2.1000000000000001E-2</v>
      </c>
      <c r="X14" s="17" t="s">
        <v>132</v>
      </c>
      <c r="Y14" s="17" t="s">
        <v>128</v>
      </c>
      <c r="Z14" s="19" t="s">
        <v>1516</v>
      </c>
      <c r="AA14" s="19" t="s">
        <v>1517</v>
      </c>
      <c r="AB14" s="174" t="s">
        <v>1518</v>
      </c>
      <c r="AC14" s="19"/>
      <c r="AD14" s="152">
        <v>8571.44</v>
      </c>
      <c r="AE14" s="166">
        <v>1</v>
      </c>
      <c r="AF14" s="167">
        <v>97.85</v>
      </c>
      <c r="AG14" s="152">
        <v>8.3870000000000005</v>
      </c>
      <c r="AH14" s="19"/>
      <c r="AI14" s="19"/>
      <c r="AJ14" s="20" t="s">
        <v>36</v>
      </c>
      <c r="AK14" s="160">
        <v>4.0504567157749402E-2</v>
      </c>
      <c r="AL14" s="160">
        <v>1.78445948055409E-4</v>
      </c>
    </row>
    <row r="15" spans="1:38">
      <c r="A15" s="19">
        <v>337</v>
      </c>
      <c r="B15" s="19">
        <v>9962</v>
      </c>
      <c r="C15" s="19" t="s">
        <v>1530</v>
      </c>
      <c r="D15" s="19" t="s">
        <v>1531</v>
      </c>
      <c r="E15" s="17" t="s">
        <v>121</v>
      </c>
      <c r="F15" s="19" t="s">
        <v>1532</v>
      </c>
      <c r="G15" s="19" t="s">
        <v>1533</v>
      </c>
      <c r="H15" s="19" t="s">
        <v>124</v>
      </c>
      <c r="I15" s="19" t="s">
        <v>125</v>
      </c>
      <c r="J15" s="17" t="s">
        <v>30</v>
      </c>
      <c r="K15" s="17" t="s">
        <v>30</v>
      </c>
      <c r="L15" s="19" t="s">
        <v>1514</v>
      </c>
      <c r="M15" s="19" t="s">
        <v>174</v>
      </c>
      <c r="N15" s="19" t="s">
        <v>128</v>
      </c>
      <c r="O15" s="173" t="s">
        <v>1534</v>
      </c>
      <c r="P15" s="19" t="s">
        <v>1535</v>
      </c>
      <c r="Q15" s="19" t="s">
        <v>130</v>
      </c>
      <c r="R15" s="19" t="s">
        <v>131</v>
      </c>
      <c r="S15" s="17" t="s">
        <v>34</v>
      </c>
      <c r="T15" s="152">
        <v>1.22</v>
      </c>
      <c r="U15" s="19" t="s">
        <v>252</v>
      </c>
      <c r="V15" s="165">
        <v>4.6399999999999997E-2</v>
      </c>
      <c r="W15" s="160">
        <v>3.1E-2</v>
      </c>
      <c r="X15" s="17" t="s">
        <v>132</v>
      </c>
      <c r="Y15" s="17" t="s">
        <v>128</v>
      </c>
      <c r="Z15" s="19" t="s">
        <v>1516</v>
      </c>
      <c r="AA15" s="19" t="s">
        <v>1517</v>
      </c>
      <c r="AB15" s="174" t="s">
        <v>1518</v>
      </c>
      <c r="AC15" s="19"/>
      <c r="AD15" s="152">
        <v>20133.54</v>
      </c>
      <c r="AE15" s="166">
        <v>1</v>
      </c>
      <c r="AF15" s="167">
        <v>98.25</v>
      </c>
      <c r="AG15" s="152">
        <v>19.780999999999999</v>
      </c>
      <c r="AH15" s="19"/>
      <c r="AI15" s="19"/>
      <c r="AJ15" s="20" t="s">
        <v>36</v>
      </c>
      <c r="AK15" s="160">
        <v>9.5530505768533794E-2</v>
      </c>
      <c r="AL15" s="160">
        <v>4.20866901346884E-4</v>
      </c>
    </row>
    <row r="16" spans="1:38">
      <c r="A16" s="19">
        <v>337</v>
      </c>
      <c r="B16" s="19">
        <v>9962</v>
      </c>
      <c r="C16" s="19" t="s">
        <v>1536</v>
      </c>
      <c r="D16" s="19" t="s">
        <v>1537</v>
      </c>
      <c r="E16" s="17" t="s">
        <v>121</v>
      </c>
      <c r="F16" s="19" t="s">
        <v>1538</v>
      </c>
      <c r="G16" s="19" t="s">
        <v>1539</v>
      </c>
      <c r="H16" s="19" t="s">
        <v>124</v>
      </c>
      <c r="I16" s="19" t="s">
        <v>125</v>
      </c>
      <c r="J16" s="17" t="s">
        <v>30</v>
      </c>
      <c r="K16" s="17" t="s">
        <v>30</v>
      </c>
      <c r="L16" s="19" t="s">
        <v>1514</v>
      </c>
      <c r="M16" s="19" t="s">
        <v>1023</v>
      </c>
      <c r="N16" s="19" t="s">
        <v>128</v>
      </c>
      <c r="O16" s="173" t="s">
        <v>1540</v>
      </c>
      <c r="P16" s="19" t="s">
        <v>1535</v>
      </c>
      <c r="Q16" s="19" t="s">
        <v>130</v>
      </c>
      <c r="R16" s="19" t="s">
        <v>131</v>
      </c>
      <c r="S16" s="17" t="s">
        <v>34</v>
      </c>
      <c r="T16" s="152">
        <v>0.33</v>
      </c>
      <c r="U16" s="19" t="s">
        <v>1541</v>
      </c>
      <c r="V16" s="165">
        <v>5.2200000000000003E-2</v>
      </c>
      <c r="W16" s="160">
        <v>6.5000000000000002E-2</v>
      </c>
      <c r="X16" s="17" t="s">
        <v>132</v>
      </c>
      <c r="Y16" s="17" t="s">
        <v>128</v>
      </c>
      <c r="Z16" s="19" t="s">
        <v>1516</v>
      </c>
      <c r="AA16" s="19" t="s">
        <v>1517</v>
      </c>
      <c r="AB16" s="174" t="s">
        <v>1518</v>
      </c>
      <c r="AC16" s="19"/>
      <c r="AD16" s="152">
        <v>5273.47</v>
      </c>
      <c r="AE16" s="166">
        <v>1</v>
      </c>
      <c r="AF16" s="167">
        <v>100.62</v>
      </c>
      <c r="AG16" s="152">
        <v>5.306</v>
      </c>
      <c r="AH16" s="19"/>
      <c r="AI16" s="19"/>
      <c r="AJ16" s="20" t="s">
        <v>36</v>
      </c>
      <c r="AK16" s="160">
        <v>2.5625371417638401E-2</v>
      </c>
      <c r="AL16" s="160">
        <v>1.1289452073598099E-4</v>
      </c>
    </row>
    <row r="17" spans="1:38">
      <c r="A17" s="19">
        <v>337</v>
      </c>
      <c r="B17" s="19">
        <v>9962</v>
      </c>
      <c r="C17" s="19" t="s">
        <v>1542</v>
      </c>
      <c r="D17" s="19" t="s">
        <v>1543</v>
      </c>
      <c r="E17" s="17" t="s">
        <v>121</v>
      </c>
      <c r="F17" s="19" t="s">
        <v>1544</v>
      </c>
      <c r="G17" s="19" t="s">
        <v>1545</v>
      </c>
      <c r="H17" s="19" t="s">
        <v>124</v>
      </c>
      <c r="I17" s="19" t="s">
        <v>135</v>
      </c>
      <c r="J17" s="17" t="s">
        <v>30</v>
      </c>
      <c r="K17" s="17" t="s">
        <v>30</v>
      </c>
      <c r="L17" s="19" t="s">
        <v>1514</v>
      </c>
      <c r="M17" s="19" t="s">
        <v>959</v>
      </c>
      <c r="N17" s="19" t="s">
        <v>128</v>
      </c>
      <c r="O17" s="173" t="s">
        <v>1546</v>
      </c>
      <c r="P17" s="19" t="s">
        <v>364</v>
      </c>
      <c r="Q17" s="19" t="s">
        <v>149</v>
      </c>
      <c r="R17" s="19" t="s">
        <v>131</v>
      </c>
      <c r="S17" s="17" t="s">
        <v>34</v>
      </c>
      <c r="T17" s="152">
        <v>4.6500000000000004</v>
      </c>
      <c r="U17" s="19" t="s">
        <v>1547</v>
      </c>
      <c r="V17" s="165">
        <v>2.4500000000000001E-2</v>
      </c>
      <c r="W17" s="160">
        <v>2.3217999999999999E-2</v>
      </c>
      <c r="X17" s="17" t="s">
        <v>132</v>
      </c>
      <c r="Y17" s="17" t="s">
        <v>128</v>
      </c>
      <c r="Z17" s="19" t="s">
        <v>1516</v>
      </c>
      <c r="AA17" s="19" t="s">
        <v>1517</v>
      </c>
      <c r="AB17" s="174" t="s">
        <v>1518</v>
      </c>
      <c r="AC17" s="19"/>
      <c r="AD17" s="152">
        <v>24443.1</v>
      </c>
      <c r="AE17" s="166">
        <v>1</v>
      </c>
      <c r="AF17" s="167">
        <v>118.75</v>
      </c>
      <c r="AG17" s="152">
        <v>29.026</v>
      </c>
      <c r="AH17" s="19"/>
      <c r="AI17" s="19"/>
      <c r="AJ17" s="20" t="s">
        <v>36</v>
      </c>
      <c r="AK17" s="160">
        <v>0.140177812660471</v>
      </c>
      <c r="AL17" s="160">
        <v>6.1756400405689796E-4</v>
      </c>
    </row>
    <row r="18" spans="1:38">
      <c r="A18" s="19">
        <v>337</v>
      </c>
      <c r="B18" s="19">
        <v>9962</v>
      </c>
      <c r="C18" s="19" t="s">
        <v>1542</v>
      </c>
      <c r="D18" s="19" t="s">
        <v>1543</v>
      </c>
      <c r="E18" s="17" t="s">
        <v>121</v>
      </c>
      <c r="F18" s="19" t="s">
        <v>1548</v>
      </c>
      <c r="G18" s="19" t="s">
        <v>1549</v>
      </c>
      <c r="H18" s="19" t="s">
        <v>124</v>
      </c>
      <c r="I18" s="19" t="s">
        <v>125</v>
      </c>
      <c r="J18" s="17" t="s">
        <v>30</v>
      </c>
      <c r="K18" s="17" t="s">
        <v>30</v>
      </c>
      <c r="L18" s="19" t="s">
        <v>1514</v>
      </c>
      <c r="M18" s="19" t="s">
        <v>959</v>
      </c>
      <c r="N18" s="19" t="s">
        <v>128</v>
      </c>
      <c r="O18" s="173" t="s">
        <v>1546</v>
      </c>
      <c r="P18" s="19" t="s">
        <v>364</v>
      </c>
      <c r="Q18" s="19" t="s">
        <v>149</v>
      </c>
      <c r="R18" s="19" t="s">
        <v>131</v>
      </c>
      <c r="S18" s="17" t="s">
        <v>34</v>
      </c>
      <c r="T18" s="152">
        <v>0.45</v>
      </c>
      <c r="U18" s="19" t="s">
        <v>1541</v>
      </c>
      <c r="V18" s="165">
        <v>4.6899999999999997E-2</v>
      </c>
      <c r="W18" s="160">
        <v>2.5000000000000001E-2</v>
      </c>
      <c r="X18" s="17" t="s">
        <v>132</v>
      </c>
      <c r="Y18" s="17" t="s">
        <v>128</v>
      </c>
      <c r="Z18" s="19" t="s">
        <v>1516</v>
      </c>
      <c r="AA18" s="19" t="s">
        <v>1517</v>
      </c>
      <c r="AB18" s="174" t="s">
        <v>1518</v>
      </c>
      <c r="AC18" s="19"/>
      <c r="AD18" s="152">
        <v>15973.12</v>
      </c>
      <c r="AE18" s="166">
        <v>1</v>
      </c>
      <c r="AF18" s="167">
        <v>99.16</v>
      </c>
      <c r="AG18" s="152">
        <v>15.839</v>
      </c>
      <c r="AH18" s="19"/>
      <c r="AI18" s="19"/>
      <c r="AJ18" s="20" t="s">
        <v>36</v>
      </c>
      <c r="AK18" s="160">
        <v>7.6491935223836197E-2</v>
      </c>
      <c r="AL18" s="160">
        <v>3.3699103230631401E-4</v>
      </c>
    </row>
    <row r="19" spans="1:38">
      <c r="A19" s="19">
        <v>337</v>
      </c>
      <c r="B19" s="19">
        <v>9962</v>
      </c>
      <c r="C19" s="19" t="s">
        <v>1542</v>
      </c>
      <c r="D19" s="19" t="s">
        <v>1543</v>
      </c>
      <c r="E19" s="17" t="s">
        <v>121</v>
      </c>
      <c r="F19" s="19" t="s">
        <v>1550</v>
      </c>
      <c r="G19" s="19" t="s">
        <v>1551</v>
      </c>
      <c r="H19" s="19" t="s">
        <v>124</v>
      </c>
      <c r="I19" s="19" t="s">
        <v>125</v>
      </c>
      <c r="J19" s="17" t="s">
        <v>30</v>
      </c>
      <c r="K19" s="17" t="s">
        <v>30</v>
      </c>
      <c r="L19" s="19" t="s">
        <v>1514</v>
      </c>
      <c r="M19" s="19" t="s">
        <v>959</v>
      </c>
      <c r="N19" s="19" t="s">
        <v>128</v>
      </c>
      <c r="O19" s="173" t="s">
        <v>1546</v>
      </c>
      <c r="P19" s="19" t="s">
        <v>364</v>
      </c>
      <c r="Q19" s="19" t="s">
        <v>149</v>
      </c>
      <c r="R19" s="19" t="s">
        <v>131</v>
      </c>
      <c r="S19" s="17" t="s">
        <v>34</v>
      </c>
      <c r="T19" s="152">
        <v>4.41</v>
      </c>
      <c r="U19" s="19" t="s">
        <v>1547</v>
      </c>
      <c r="V19" s="165">
        <v>4.65E-2</v>
      </c>
      <c r="W19" s="160">
        <v>3.7400000000000003E-2</v>
      </c>
      <c r="X19" s="17" t="s">
        <v>132</v>
      </c>
      <c r="Y19" s="17" t="s">
        <v>128</v>
      </c>
      <c r="Z19" s="19" t="s">
        <v>1516</v>
      </c>
      <c r="AA19" s="19" t="s">
        <v>1517</v>
      </c>
      <c r="AB19" s="174" t="s">
        <v>1518</v>
      </c>
      <c r="AC19" s="19"/>
      <c r="AD19" s="152">
        <v>51459.19</v>
      </c>
      <c r="AE19" s="166">
        <v>1</v>
      </c>
      <c r="AF19" s="167">
        <v>96.46</v>
      </c>
      <c r="AG19" s="152">
        <v>49.637999999999998</v>
      </c>
      <c r="AH19" s="19"/>
      <c r="AI19" s="19"/>
      <c r="AJ19" s="20" t="s">
        <v>36</v>
      </c>
      <c r="AK19" s="160">
        <v>0.23971741155098</v>
      </c>
      <c r="AL19" s="160">
        <v>1.05609326975413E-3</v>
      </c>
    </row>
    <row r="20" spans="1:38">
      <c r="A20" s="2">
        <v>337</v>
      </c>
      <c r="B20" s="2">
        <v>9963</v>
      </c>
      <c r="C20" s="2" t="s">
        <v>1552</v>
      </c>
      <c r="D20" s="2" t="s">
        <v>1553</v>
      </c>
      <c r="E20" s="17" t="s">
        <v>121</v>
      </c>
      <c r="F20" s="2" t="s">
        <v>1554</v>
      </c>
      <c r="G20" s="2" t="s">
        <v>1555</v>
      </c>
      <c r="H20" s="19" t="s">
        <v>124</v>
      </c>
      <c r="I20" s="19" t="s">
        <v>135</v>
      </c>
      <c r="J20" s="17" t="s">
        <v>30</v>
      </c>
      <c r="K20" s="17" t="s">
        <v>30</v>
      </c>
      <c r="L20" s="19" t="s">
        <v>649</v>
      </c>
      <c r="M20" s="19" t="s">
        <v>212</v>
      </c>
      <c r="N20" s="19" t="s">
        <v>128</v>
      </c>
      <c r="O20" s="174" t="s">
        <v>1556</v>
      </c>
      <c r="P20" s="2" t="s">
        <v>1557</v>
      </c>
      <c r="Q20" s="19" t="s">
        <v>149</v>
      </c>
      <c r="R20" s="19" t="s">
        <v>131</v>
      </c>
      <c r="S20" s="2" t="s">
        <v>34</v>
      </c>
      <c r="T20" s="150">
        <v>0.01</v>
      </c>
      <c r="U20" s="2" t="s">
        <v>1558</v>
      </c>
      <c r="V20" s="160">
        <v>1E-4</v>
      </c>
      <c r="W20" s="160">
        <v>5.3499999999999999E-2</v>
      </c>
      <c r="X20" s="17" t="s">
        <v>132</v>
      </c>
      <c r="Y20" s="17" t="s">
        <v>128</v>
      </c>
      <c r="Z20" s="2" t="s">
        <v>1559</v>
      </c>
      <c r="AA20" s="19"/>
      <c r="AB20" s="174" t="s">
        <v>1518</v>
      </c>
      <c r="AD20" s="150">
        <v>127573.24</v>
      </c>
      <c r="AE20" s="158">
        <v>1</v>
      </c>
      <c r="AF20" s="168">
        <v>0</v>
      </c>
      <c r="AG20" s="150">
        <v>0</v>
      </c>
      <c r="AJ20" s="20" t="s">
        <v>36</v>
      </c>
      <c r="AK20" s="160">
        <v>1.0938917259142301E-10</v>
      </c>
      <c r="AL20" s="160">
        <v>1.11775951904306E-12</v>
      </c>
    </row>
    <row r="21" spans="1:38">
      <c r="A21" s="2">
        <v>337</v>
      </c>
      <c r="B21" s="2">
        <v>9963</v>
      </c>
      <c r="C21" s="2" t="s">
        <v>1560</v>
      </c>
      <c r="D21" s="2" t="s">
        <v>1561</v>
      </c>
      <c r="E21" s="4" t="s">
        <v>121</v>
      </c>
      <c r="F21" s="2" t="s">
        <v>1562</v>
      </c>
      <c r="G21" s="2" t="s">
        <v>1563</v>
      </c>
      <c r="H21" s="2" t="s">
        <v>33</v>
      </c>
      <c r="I21" s="2" t="s">
        <v>649</v>
      </c>
      <c r="J21" s="2" t="s">
        <v>30</v>
      </c>
      <c r="K21" s="2" t="s">
        <v>30</v>
      </c>
      <c r="L21" s="38" t="s">
        <v>649</v>
      </c>
      <c r="M21" s="2" t="s">
        <v>1564</v>
      </c>
      <c r="N21" s="2" t="s">
        <v>128</v>
      </c>
      <c r="O21" s="174" t="s">
        <v>1565</v>
      </c>
      <c r="P21" s="2" t="s">
        <v>181</v>
      </c>
      <c r="Q21" s="2" t="s">
        <v>181</v>
      </c>
      <c r="R21" s="2" t="s">
        <v>181</v>
      </c>
      <c r="S21" s="2" t="s">
        <v>34</v>
      </c>
      <c r="T21" s="150">
        <v>0.01</v>
      </c>
      <c r="U21" s="2" t="s">
        <v>1566</v>
      </c>
      <c r="V21" s="160">
        <v>1E-4</v>
      </c>
      <c r="W21" s="160">
        <v>8.7999999999999995E-2</v>
      </c>
      <c r="X21" s="41" t="s">
        <v>132</v>
      </c>
      <c r="Y21" s="4" t="s">
        <v>128</v>
      </c>
      <c r="Z21" s="2" t="s">
        <v>649</v>
      </c>
      <c r="AB21" s="174" t="s">
        <v>1518</v>
      </c>
      <c r="AD21" s="150">
        <v>187658.1</v>
      </c>
      <c r="AE21" s="158">
        <v>1</v>
      </c>
      <c r="AF21" s="168">
        <v>0</v>
      </c>
      <c r="AG21" s="150">
        <v>0</v>
      </c>
      <c r="AJ21" s="2" t="s">
        <v>36</v>
      </c>
      <c r="AK21" s="160">
        <v>1.60909641309405E-10</v>
      </c>
      <c r="AL21" s="160">
        <v>1.64420553715288E-12</v>
      </c>
    </row>
    <row r="22" spans="1:38">
      <c r="A22" s="2">
        <v>337</v>
      </c>
      <c r="B22" s="2">
        <v>9963</v>
      </c>
      <c r="C22" s="2" t="s">
        <v>1567</v>
      </c>
      <c r="D22" s="2" t="s">
        <v>1568</v>
      </c>
      <c r="E22" s="4" t="s">
        <v>121</v>
      </c>
      <c r="F22" s="2" t="s">
        <v>1569</v>
      </c>
      <c r="G22" s="145" t="s">
        <v>1570</v>
      </c>
      <c r="H22" s="2" t="s">
        <v>124</v>
      </c>
      <c r="I22" s="2" t="s">
        <v>135</v>
      </c>
      <c r="J22" s="2" t="s">
        <v>30</v>
      </c>
      <c r="K22" s="2" t="s">
        <v>30</v>
      </c>
      <c r="L22" s="20" t="s">
        <v>1514</v>
      </c>
      <c r="M22" s="2" t="s">
        <v>1023</v>
      </c>
      <c r="N22" s="2" t="s">
        <v>128</v>
      </c>
      <c r="O22" s="174" t="s">
        <v>1565</v>
      </c>
      <c r="P22" s="2" t="s">
        <v>625</v>
      </c>
      <c r="Q22" s="2" t="s">
        <v>149</v>
      </c>
      <c r="R22" s="2" t="s">
        <v>131</v>
      </c>
      <c r="S22" s="2" t="s">
        <v>34</v>
      </c>
      <c r="T22" s="150">
        <v>0.06</v>
      </c>
      <c r="U22" s="2" t="s">
        <v>1571</v>
      </c>
      <c r="V22" s="160">
        <v>2.8000000000000001E-2</v>
      </c>
      <c r="W22" s="160">
        <v>7.7499999999999999E-2</v>
      </c>
      <c r="X22" s="4" t="s">
        <v>132</v>
      </c>
      <c r="Y22" s="4" t="s">
        <v>128</v>
      </c>
      <c r="Z22" s="2" t="s">
        <v>1516</v>
      </c>
      <c r="AA22" s="2" t="s">
        <v>1517</v>
      </c>
      <c r="AB22" s="174" t="s">
        <v>1518</v>
      </c>
      <c r="AD22" s="150">
        <v>30800.09</v>
      </c>
      <c r="AE22" s="158">
        <v>1</v>
      </c>
      <c r="AF22" s="168">
        <v>148.13999999999999</v>
      </c>
      <c r="AG22" s="150">
        <v>45.627000000000002</v>
      </c>
      <c r="AJ22" s="2" t="s">
        <v>36</v>
      </c>
      <c r="AK22" s="160">
        <v>3.9123624115452501E-3</v>
      </c>
      <c r="AL22" s="160">
        <v>3.9977268534471203E-5</v>
      </c>
    </row>
    <row r="23" spans="1:38">
      <c r="A23" s="2">
        <v>337</v>
      </c>
      <c r="B23" s="2">
        <v>9963</v>
      </c>
      <c r="C23" s="2" t="s">
        <v>1510</v>
      </c>
      <c r="D23" s="2" t="s">
        <v>1511</v>
      </c>
      <c r="E23" s="4" t="s">
        <v>443</v>
      </c>
      <c r="F23" s="2" t="s">
        <v>1512</v>
      </c>
      <c r="G23" s="2" t="s">
        <v>1513</v>
      </c>
      <c r="H23" s="2" t="s">
        <v>124</v>
      </c>
      <c r="I23" s="2" t="s">
        <v>125</v>
      </c>
      <c r="J23" s="2" t="s">
        <v>30</v>
      </c>
      <c r="K23" s="2" t="s">
        <v>30</v>
      </c>
      <c r="L23" s="2" t="s">
        <v>1514</v>
      </c>
      <c r="M23" s="2" t="s">
        <v>212</v>
      </c>
      <c r="N23" s="2" t="s">
        <v>128</v>
      </c>
      <c r="O23" s="174" t="s">
        <v>1515</v>
      </c>
      <c r="P23" s="2" t="s">
        <v>156</v>
      </c>
      <c r="Q23" s="2" t="s">
        <v>149</v>
      </c>
      <c r="R23" s="2" t="s">
        <v>131</v>
      </c>
      <c r="S23" s="2" t="s">
        <v>34</v>
      </c>
      <c r="T23" s="150">
        <v>1.66</v>
      </c>
      <c r="U23" s="2" t="s">
        <v>576</v>
      </c>
      <c r="V23" s="160">
        <v>5.1299999999999998E-2</v>
      </c>
      <c r="W23" s="160">
        <v>2.86E-2</v>
      </c>
      <c r="X23" s="4" t="s">
        <v>132</v>
      </c>
      <c r="Y23" s="4" t="s">
        <v>128</v>
      </c>
      <c r="Z23" s="2" t="s">
        <v>1516</v>
      </c>
      <c r="AA23" s="2" t="s">
        <v>1517</v>
      </c>
      <c r="AB23" s="174" t="s">
        <v>1518</v>
      </c>
      <c r="AD23" s="150">
        <v>604571.56999999995</v>
      </c>
      <c r="AE23" s="158">
        <v>1</v>
      </c>
      <c r="AF23" s="168">
        <v>98.48</v>
      </c>
      <c r="AG23" s="150">
        <v>595.38199999999995</v>
      </c>
      <c r="AJ23" s="2" t="s">
        <v>36</v>
      </c>
      <c r="AK23" s="160">
        <v>5.10517357249968E-2</v>
      </c>
      <c r="AL23" s="160">
        <v>5.2165641460167396E-4</v>
      </c>
    </row>
    <row r="24" spans="1:38">
      <c r="A24" s="2">
        <v>337</v>
      </c>
      <c r="B24" s="2">
        <v>9963</v>
      </c>
      <c r="C24" s="2" t="s">
        <v>1519</v>
      </c>
      <c r="D24" s="2" t="s">
        <v>1520</v>
      </c>
      <c r="E24" s="4" t="s">
        <v>121</v>
      </c>
      <c r="F24" s="2" t="s">
        <v>1521</v>
      </c>
      <c r="G24" s="2" t="s">
        <v>1522</v>
      </c>
      <c r="H24" s="2" t="s">
        <v>124</v>
      </c>
      <c r="I24" s="2" t="s">
        <v>125</v>
      </c>
      <c r="J24" s="2" t="s">
        <v>30</v>
      </c>
      <c r="K24" s="2" t="s">
        <v>30</v>
      </c>
      <c r="L24" s="2" t="s">
        <v>1514</v>
      </c>
      <c r="M24" s="2" t="s">
        <v>212</v>
      </c>
      <c r="N24" s="2" t="s">
        <v>128</v>
      </c>
      <c r="O24" s="174" t="s">
        <v>1523</v>
      </c>
      <c r="P24" s="2" t="s">
        <v>201</v>
      </c>
      <c r="Q24" s="2" t="s">
        <v>738</v>
      </c>
      <c r="R24" s="2" t="s">
        <v>131</v>
      </c>
      <c r="S24" s="2" t="s">
        <v>34</v>
      </c>
      <c r="T24" s="150">
        <v>1.46</v>
      </c>
      <c r="U24" s="2" t="s">
        <v>252</v>
      </c>
      <c r="V24" s="160">
        <v>5.2999999999999999E-2</v>
      </c>
      <c r="W24" s="160">
        <v>4.4699999999999997E-2</v>
      </c>
      <c r="X24" s="4" t="s">
        <v>132</v>
      </c>
      <c r="Y24" s="4" t="s">
        <v>128</v>
      </c>
      <c r="Z24" s="2" t="s">
        <v>1516</v>
      </c>
      <c r="AA24" s="2" t="s">
        <v>1517</v>
      </c>
      <c r="AB24" s="174" t="s">
        <v>1518</v>
      </c>
      <c r="AD24" s="150">
        <v>2714211.14</v>
      </c>
      <c r="AE24" s="158">
        <v>1</v>
      </c>
      <c r="AF24" s="168">
        <v>100.02</v>
      </c>
      <c r="AG24" s="150">
        <v>2714.7539999999999</v>
      </c>
      <c r="AJ24" s="2" t="s">
        <v>36</v>
      </c>
      <c r="AK24" s="160">
        <v>0.23277976784566501</v>
      </c>
      <c r="AL24" s="160">
        <v>2.3785882568283E-3</v>
      </c>
    </row>
    <row r="25" spans="1:38">
      <c r="A25" s="2">
        <v>337</v>
      </c>
      <c r="B25" s="2">
        <v>9963</v>
      </c>
      <c r="C25" s="2" t="s">
        <v>463</v>
      </c>
      <c r="D25" s="2" t="s">
        <v>464</v>
      </c>
      <c r="E25" s="4" t="s">
        <v>121</v>
      </c>
      <c r="F25" s="2" t="s">
        <v>1572</v>
      </c>
      <c r="G25" s="2" t="s">
        <v>1573</v>
      </c>
      <c r="H25" s="2" t="s">
        <v>33</v>
      </c>
      <c r="I25" s="2" t="s">
        <v>135</v>
      </c>
      <c r="J25" s="2" t="s">
        <v>30</v>
      </c>
      <c r="K25" s="2" t="s">
        <v>30</v>
      </c>
      <c r="L25" s="2" t="s">
        <v>649</v>
      </c>
      <c r="M25" s="2" t="s">
        <v>324</v>
      </c>
      <c r="N25" s="2" t="s">
        <v>128</v>
      </c>
      <c r="O25" s="174" t="s">
        <v>1565</v>
      </c>
      <c r="P25" s="2" t="s">
        <v>625</v>
      </c>
      <c r="Q25" s="2" t="s">
        <v>149</v>
      </c>
      <c r="R25" s="2" t="s">
        <v>131</v>
      </c>
      <c r="S25" s="2" t="s">
        <v>34</v>
      </c>
      <c r="T25" s="150">
        <v>1.05</v>
      </c>
      <c r="U25" s="2" t="s">
        <v>1574</v>
      </c>
      <c r="V25" s="160">
        <v>2.4410000000000001E-2</v>
      </c>
      <c r="W25" s="160">
        <v>6.6000000000000003E-2</v>
      </c>
      <c r="X25" s="4" t="s">
        <v>132</v>
      </c>
      <c r="Y25" s="4" t="s">
        <v>128</v>
      </c>
      <c r="Z25" s="2" t="s">
        <v>1516</v>
      </c>
      <c r="AA25" s="2" t="s">
        <v>1517</v>
      </c>
      <c r="AB25" s="174" t="s">
        <v>1518</v>
      </c>
      <c r="AD25" s="150">
        <v>350000</v>
      </c>
      <c r="AE25" s="158">
        <v>1</v>
      </c>
      <c r="AF25" s="168">
        <v>156.55000000000001</v>
      </c>
      <c r="AG25" s="150">
        <v>547.92499999999995</v>
      </c>
      <c r="AJ25" s="2" t="s">
        <v>36</v>
      </c>
      <c r="AK25" s="160">
        <v>4.6982472493569703E-2</v>
      </c>
      <c r="AL25" s="160">
        <v>4.80075903435286E-4</v>
      </c>
    </row>
    <row r="26" spans="1:38">
      <c r="A26" s="2">
        <v>337</v>
      </c>
      <c r="B26" s="2">
        <v>9963</v>
      </c>
      <c r="C26" s="2" t="s">
        <v>1524</v>
      </c>
      <c r="D26" s="2" t="s">
        <v>1525</v>
      </c>
      <c r="E26" s="4" t="s">
        <v>121</v>
      </c>
      <c r="F26" s="2" t="s">
        <v>1526</v>
      </c>
      <c r="G26" s="2" t="s">
        <v>1527</v>
      </c>
      <c r="H26" s="2" t="s">
        <v>124</v>
      </c>
      <c r="I26" s="2" t="s">
        <v>125</v>
      </c>
      <c r="J26" s="2" t="s">
        <v>30</v>
      </c>
      <c r="K26" s="2" t="s">
        <v>30</v>
      </c>
      <c r="L26" s="4" t="s">
        <v>1514</v>
      </c>
      <c r="M26" s="2" t="s">
        <v>212</v>
      </c>
      <c r="N26" s="2" t="s">
        <v>128</v>
      </c>
      <c r="O26" s="174" t="s">
        <v>1528</v>
      </c>
      <c r="P26" s="2" t="s">
        <v>426</v>
      </c>
      <c r="Q26" s="2" t="s">
        <v>130</v>
      </c>
      <c r="R26" s="2" t="s">
        <v>131</v>
      </c>
      <c r="S26" s="2" t="s">
        <v>34</v>
      </c>
      <c r="T26" s="150">
        <v>1.33</v>
      </c>
      <c r="U26" s="2" t="s">
        <v>1529</v>
      </c>
      <c r="V26" s="160">
        <v>4.7699999999999999E-2</v>
      </c>
      <c r="W26" s="160">
        <v>2.1000000000000001E-2</v>
      </c>
      <c r="X26" s="4" t="s">
        <v>132</v>
      </c>
      <c r="Y26" s="4" t="s">
        <v>128</v>
      </c>
      <c r="Z26" s="2" t="s">
        <v>1516</v>
      </c>
      <c r="AA26" s="2" t="s">
        <v>1517</v>
      </c>
      <c r="AB26" s="174" t="s">
        <v>1518</v>
      </c>
      <c r="AD26" s="150">
        <v>934715.53</v>
      </c>
      <c r="AE26" s="158">
        <v>1</v>
      </c>
      <c r="AF26" s="168">
        <v>97.85</v>
      </c>
      <c r="AG26" s="150">
        <v>914.61900000000003</v>
      </c>
      <c r="AJ26" s="2" t="s">
        <v>36</v>
      </c>
      <c r="AK26" s="160">
        <v>7.8425092620286296E-2</v>
      </c>
      <c r="AL26" s="160">
        <v>8.0136261872622695E-4</v>
      </c>
    </row>
    <row r="27" spans="1:38">
      <c r="A27" s="2">
        <v>337</v>
      </c>
      <c r="B27" s="2">
        <v>9963</v>
      </c>
      <c r="C27" s="2" t="s">
        <v>1575</v>
      </c>
      <c r="D27" s="2" t="s">
        <v>1576</v>
      </c>
      <c r="E27" s="4" t="s">
        <v>121</v>
      </c>
      <c r="F27" s="2" t="s">
        <v>1577</v>
      </c>
      <c r="G27" s="2" t="s">
        <v>1578</v>
      </c>
      <c r="H27" s="2" t="s">
        <v>124</v>
      </c>
      <c r="I27" s="2" t="s">
        <v>649</v>
      </c>
      <c r="J27" s="2" t="s">
        <v>30</v>
      </c>
      <c r="K27" s="2" t="s">
        <v>30</v>
      </c>
      <c r="L27" s="4" t="s">
        <v>649</v>
      </c>
      <c r="M27" s="2" t="s">
        <v>187</v>
      </c>
      <c r="N27" s="2" t="s">
        <v>128</v>
      </c>
      <c r="O27" s="174" t="s">
        <v>1565</v>
      </c>
      <c r="P27" s="2" t="s">
        <v>181</v>
      </c>
      <c r="Q27" s="2" t="s">
        <v>181</v>
      </c>
      <c r="R27" s="2" t="s">
        <v>181</v>
      </c>
      <c r="S27" s="2" t="s">
        <v>34</v>
      </c>
      <c r="T27" s="150">
        <v>0.01</v>
      </c>
      <c r="U27" s="2" t="s">
        <v>1579</v>
      </c>
      <c r="V27" s="160">
        <v>1E-4</v>
      </c>
      <c r="W27" s="160">
        <v>7.3999999999999996E-2</v>
      </c>
      <c r="X27" s="4" t="s">
        <v>1580</v>
      </c>
      <c r="Y27" s="4" t="s">
        <v>1581</v>
      </c>
      <c r="Z27" s="2" t="s">
        <v>649</v>
      </c>
      <c r="AA27" s="2" t="s">
        <v>1517</v>
      </c>
      <c r="AB27" s="174" t="s">
        <v>1582</v>
      </c>
      <c r="AD27" s="150">
        <v>94232.8</v>
      </c>
      <c r="AE27" s="158">
        <v>1</v>
      </c>
      <c r="AF27" s="168">
        <v>0</v>
      </c>
      <c r="AG27" s="150">
        <v>0</v>
      </c>
      <c r="AJ27" s="2" t="s">
        <v>36</v>
      </c>
      <c r="AK27" s="160">
        <v>8.0801020832998203E-9</v>
      </c>
      <c r="AL27" s="160">
        <v>8.2564030831293791E-11</v>
      </c>
    </row>
    <row r="28" spans="1:38">
      <c r="A28" s="2">
        <v>337</v>
      </c>
      <c r="B28" s="2">
        <v>9963</v>
      </c>
      <c r="C28" s="2" t="s">
        <v>1530</v>
      </c>
      <c r="D28" s="2" t="s">
        <v>1531</v>
      </c>
      <c r="E28" s="4" t="s">
        <v>121</v>
      </c>
      <c r="F28" s="2" t="s">
        <v>1532</v>
      </c>
      <c r="G28" s="2" t="s">
        <v>1533</v>
      </c>
      <c r="H28" s="2" t="s">
        <v>124</v>
      </c>
      <c r="I28" s="2" t="s">
        <v>125</v>
      </c>
      <c r="J28" s="2" t="s">
        <v>30</v>
      </c>
      <c r="K28" s="2" t="s">
        <v>30</v>
      </c>
      <c r="L28" s="4" t="s">
        <v>1514</v>
      </c>
      <c r="M28" s="2" t="s">
        <v>174</v>
      </c>
      <c r="N28" s="2" t="s">
        <v>128</v>
      </c>
      <c r="O28" s="174" t="s">
        <v>1534</v>
      </c>
      <c r="P28" s="2" t="s">
        <v>1535</v>
      </c>
      <c r="Q28" s="2" t="s">
        <v>130</v>
      </c>
      <c r="R28" s="2" t="s">
        <v>131</v>
      </c>
      <c r="S28" s="2" t="s">
        <v>34</v>
      </c>
      <c r="T28" s="150">
        <v>1.22</v>
      </c>
      <c r="U28" s="2" t="s">
        <v>252</v>
      </c>
      <c r="V28" s="160">
        <v>4.6399999999999997E-2</v>
      </c>
      <c r="W28" s="160">
        <v>3.1E-2</v>
      </c>
      <c r="X28" s="4" t="s">
        <v>132</v>
      </c>
      <c r="Y28" s="4" t="s">
        <v>128</v>
      </c>
      <c r="Z28" s="2" t="s">
        <v>1516</v>
      </c>
      <c r="AA28" s="2" t="s">
        <v>1517</v>
      </c>
      <c r="AB28" s="174" t="s">
        <v>1518</v>
      </c>
      <c r="AD28" s="150">
        <v>693112.61</v>
      </c>
      <c r="AE28" s="158">
        <v>1</v>
      </c>
      <c r="AF28" s="168">
        <v>98.25</v>
      </c>
      <c r="AG28" s="150">
        <v>680.98299999999995</v>
      </c>
      <c r="AJ28" s="2" t="s">
        <v>36</v>
      </c>
      <c r="AK28" s="160">
        <v>5.8391698885653202E-2</v>
      </c>
      <c r="AL28" s="160">
        <v>5.9665756414773396E-4</v>
      </c>
    </row>
    <row r="29" spans="1:38">
      <c r="A29" s="2">
        <v>337</v>
      </c>
      <c r="B29" s="2">
        <v>9963</v>
      </c>
      <c r="C29" s="2" t="s">
        <v>1536</v>
      </c>
      <c r="D29" s="2" t="s">
        <v>1537</v>
      </c>
      <c r="E29" s="4" t="s">
        <v>121</v>
      </c>
      <c r="F29" s="2" t="s">
        <v>1538</v>
      </c>
      <c r="G29" s="2" t="s">
        <v>1539</v>
      </c>
      <c r="H29" s="2" t="s">
        <v>124</v>
      </c>
      <c r="I29" s="2" t="s">
        <v>125</v>
      </c>
      <c r="J29" s="2" t="s">
        <v>30</v>
      </c>
      <c r="K29" s="2" t="s">
        <v>30</v>
      </c>
      <c r="L29" s="4" t="s">
        <v>1514</v>
      </c>
      <c r="M29" s="2" t="s">
        <v>1023</v>
      </c>
      <c r="N29" s="2" t="s">
        <v>128</v>
      </c>
      <c r="O29" s="174" t="s">
        <v>1540</v>
      </c>
      <c r="P29" s="2" t="s">
        <v>1535</v>
      </c>
      <c r="Q29" s="2" t="s">
        <v>130</v>
      </c>
      <c r="R29" s="2" t="s">
        <v>131</v>
      </c>
      <c r="S29" s="2" t="s">
        <v>34</v>
      </c>
      <c r="T29" s="150">
        <v>0.33</v>
      </c>
      <c r="U29" s="2" t="s">
        <v>1541</v>
      </c>
      <c r="V29" s="160">
        <v>5.2200000000000003E-2</v>
      </c>
      <c r="W29" s="160">
        <v>6.5000000000000002E-2</v>
      </c>
      <c r="X29" s="4" t="s">
        <v>132</v>
      </c>
      <c r="Y29" s="4" t="s">
        <v>128</v>
      </c>
      <c r="Z29" s="2" t="s">
        <v>1516</v>
      </c>
      <c r="AA29" s="2" t="s">
        <v>1517</v>
      </c>
      <c r="AB29" s="174" t="s">
        <v>1518</v>
      </c>
      <c r="AD29" s="150">
        <v>217188.95</v>
      </c>
      <c r="AE29" s="158">
        <v>1</v>
      </c>
      <c r="AF29" s="168">
        <v>100.62</v>
      </c>
      <c r="AG29" s="150">
        <v>218.536</v>
      </c>
      <c r="AJ29" s="2" t="s">
        <v>36</v>
      </c>
      <c r="AK29" s="160">
        <v>1.8738584892588998E-2</v>
      </c>
      <c r="AL29" s="160">
        <v>1.9147444980976099E-4</v>
      </c>
    </row>
    <row r="30" spans="1:38">
      <c r="A30" s="2">
        <v>337</v>
      </c>
      <c r="B30" s="2">
        <v>9963</v>
      </c>
      <c r="C30" s="2" t="s">
        <v>1542</v>
      </c>
      <c r="D30" s="2" t="s">
        <v>1543</v>
      </c>
      <c r="E30" s="4" t="s">
        <v>121</v>
      </c>
      <c r="F30" s="2" t="s">
        <v>1544</v>
      </c>
      <c r="G30" s="2" t="s">
        <v>1545</v>
      </c>
      <c r="H30" s="2" t="s">
        <v>124</v>
      </c>
      <c r="I30" s="2" t="s">
        <v>135</v>
      </c>
      <c r="J30" s="2" t="s">
        <v>30</v>
      </c>
      <c r="K30" s="2" t="s">
        <v>30</v>
      </c>
      <c r="L30" s="4" t="s">
        <v>1514</v>
      </c>
      <c r="M30" s="2" t="s">
        <v>959</v>
      </c>
      <c r="N30" s="2" t="s">
        <v>128</v>
      </c>
      <c r="O30" s="174" t="s">
        <v>1546</v>
      </c>
      <c r="P30" s="2" t="s">
        <v>364</v>
      </c>
      <c r="Q30" s="2" t="s">
        <v>149</v>
      </c>
      <c r="R30" s="2" t="s">
        <v>131</v>
      </c>
      <c r="S30" s="2" t="s">
        <v>34</v>
      </c>
      <c r="T30" s="150">
        <v>4.6500000000000004</v>
      </c>
      <c r="U30" s="2" t="s">
        <v>1547</v>
      </c>
      <c r="V30" s="160">
        <v>2.4500000000000001E-2</v>
      </c>
      <c r="W30" s="160">
        <v>2.3217999999999999E-2</v>
      </c>
      <c r="X30" s="4" t="s">
        <v>132</v>
      </c>
      <c r="Y30" s="4" t="s">
        <v>128</v>
      </c>
      <c r="Z30" s="2" t="s">
        <v>1516</v>
      </c>
      <c r="AA30" s="2" t="s">
        <v>1517</v>
      </c>
      <c r="AB30" s="174" t="s">
        <v>1518</v>
      </c>
      <c r="AD30" s="150">
        <v>1532197.14</v>
      </c>
      <c r="AE30" s="158">
        <v>1</v>
      </c>
      <c r="AF30" s="168">
        <v>118.75</v>
      </c>
      <c r="AG30" s="150">
        <v>1819.4839999999999</v>
      </c>
      <c r="AJ30" s="2" t="s">
        <v>36</v>
      </c>
      <c r="AK30" s="160">
        <v>0.15601380089778999</v>
      </c>
      <c r="AL30" s="160">
        <v>1.59417890202842E-3</v>
      </c>
    </row>
    <row r="31" spans="1:38">
      <c r="A31" s="2">
        <v>337</v>
      </c>
      <c r="B31" s="2">
        <v>9963</v>
      </c>
      <c r="C31" s="2" t="s">
        <v>1542</v>
      </c>
      <c r="D31" s="2" t="s">
        <v>1543</v>
      </c>
      <c r="E31" s="4" t="s">
        <v>121</v>
      </c>
      <c r="F31" s="2" t="s">
        <v>1548</v>
      </c>
      <c r="G31" s="2" t="s">
        <v>1549</v>
      </c>
      <c r="H31" s="2" t="s">
        <v>124</v>
      </c>
      <c r="I31" s="2" t="s">
        <v>125</v>
      </c>
      <c r="J31" s="2" t="s">
        <v>30</v>
      </c>
      <c r="K31" s="2" t="s">
        <v>30</v>
      </c>
      <c r="L31" s="4" t="s">
        <v>1514</v>
      </c>
      <c r="M31" s="2" t="s">
        <v>959</v>
      </c>
      <c r="N31" s="2" t="s">
        <v>128</v>
      </c>
      <c r="O31" s="174" t="s">
        <v>1546</v>
      </c>
      <c r="P31" s="2" t="s">
        <v>364</v>
      </c>
      <c r="Q31" s="2" t="s">
        <v>149</v>
      </c>
      <c r="R31" s="2" t="s">
        <v>131</v>
      </c>
      <c r="S31" s="2" t="s">
        <v>34</v>
      </c>
      <c r="T31" s="150">
        <v>0.45</v>
      </c>
      <c r="U31" s="2" t="s">
        <v>1541</v>
      </c>
      <c r="V31" s="160">
        <v>4.6899999999999997E-2</v>
      </c>
      <c r="W31" s="160">
        <v>2.5000000000000001E-2</v>
      </c>
      <c r="X31" s="4" t="s">
        <v>132</v>
      </c>
      <c r="Y31" s="4" t="s">
        <v>128</v>
      </c>
      <c r="Z31" s="2" t="s">
        <v>1516</v>
      </c>
      <c r="AA31" s="2" t="s">
        <v>1517</v>
      </c>
      <c r="AB31" s="174" t="s">
        <v>1518</v>
      </c>
      <c r="AD31" s="150">
        <v>1006306.36</v>
      </c>
      <c r="AE31" s="158">
        <v>1</v>
      </c>
      <c r="AF31" s="168">
        <v>99.16</v>
      </c>
      <c r="AG31" s="150">
        <v>997.85299999999995</v>
      </c>
      <c r="AJ31" s="2" t="s">
        <v>36</v>
      </c>
      <c r="AK31" s="160">
        <v>8.5562110302363104E-2</v>
      </c>
      <c r="AL31" s="160">
        <v>8.7429003249793903E-4</v>
      </c>
    </row>
    <row r="32" spans="1:38">
      <c r="A32" s="2">
        <v>337</v>
      </c>
      <c r="B32" s="2">
        <v>9963</v>
      </c>
      <c r="C32" s="2" t="s">
        <v>1542</v>
      </c>
      <c r="D32" s="2" t="s">
        <v>1543</v>
      </c>
      <c r="E32" s="4" t="s">
        <v>121</v>
      </c>
      <c r="F32" s="2" t="s">
        <v>1550</v>
      </c>
      <c r="G32" s="2" t="s">
        <v>1551</v>
      </c>
      <c r="H32" s="2" t="s">
        <v>124</v>
      </c>
      <c r="I32" s="2" t="s">
        <v>125</v>
      </c>
      <c r="J32" s="2" t="s">
        <v>30</v>
      </c>
      <c r="K32" s="2" t="s">
        <v>30</v>
      </c>
      <c r="L32" s="4" t="s">
        <v>1514</v>
      </c>
      <c r="M32" s="2" t="s">
        <v>959</v>
      </c>
      <c r="N32" s="2" t="s">
        <v>128</v>
      </c>
      <c r="O32" s="174" t="s">
        <v>1546</v>
      </c>
      <c r="P32" s="2" t="s">
        <v>364</v>
      </c>
      <c r="Q32" s="2" t="s">
        <v>149</v>
      </c>
      <c r="R32" s="2" t="s">
        <v>131</v>
      </c>
      <c r="S32" s="2" t="s">
        <v>34</v>
      </c>
      <c r="T32" s="150">
        <v>4.41</v>
      </c>
      <c r="U32" s="2" t="s">
        <v>1547</v>
      </c>
      <c r="V32" s="160">
        <v>4.65E-2</v>
      </c>
      <c r="W32" s="160">
        <v>3.7400000000000003E-2</v>
      </c>
      <c r="X32" s="4" t="s">
        <v>132</v>
      </c>
      <c r="Y32" s="4" t="s">
        <v>128</v>
      </c>
      <c r="Z32" s="2" t="s">
        <v>1516</v>
      </c>
      <c r="AA32" s="2" t="s">
        <v>1517</v>
      </c>
      <c r="AB32" s="174" t="s">
        <v>1518</v>
      </c>
      <c r="AD32" s="150">
        <v>3241928.46</v>
      </c>
      <c r="AE32" s="158">
        <v>1</v>
      </c>
      <c r="AF32" s="168">
        <v>96.46</v>
      </c>
      <c r="AG32" s="150">
        <v>3127.1640000000002</v>
      </c>
      <c r="AJ32" s="2" t="s">
        <v>36</v>
      </c>
      <c r="AK32" s="160">
        <v>0.26814236557514098</v>
      </c>
      <c r="AL32" s="160">
        <v>2.73993005413623E-3</v>
      </c>
    </row>
    <row r="33" spans="1:38">
      <c r="A33" s="2">
        <v>337</v>
      </c>
      <c r="B33" s="2">
        <v>9964</v>
      </c>
      <c r="C33" s="2" t="s">
        <v>1510</v>
      </c>
      <c r="D33" s="2" t="s">
        <v>1511</v>
      </c>
      <c r="E33" s="4" t="s">
        <v>443</v>
      </c>
      <c r="F33" s="2" t="s">
        <v>1512</v>
      </c>
      <c r="G33" s="2" t="s">
        <v>1513</v>
      </c>
      <c r="H33" s="2" t="s">
        <v>124</v>
      </c>
      <c r="I33" s="2" t="s">
        <v>125</v>
      </c>
      <c r="J33" s="2" t="s">
        <v>30</v>
      </c>
      <c r="K33" s="2" t="s">
        <v>30</v>
      </c>
      <c r="L33" s="4" t="s">
        <v>1514</v>
      </c>
      <c r="M33" s="2" t="s">
        <v>212</v>
      </c>
      <c r="N33" s="2" t="s">
        <v>128</v>
      </c>
      <c r="O33" s="174" t="s">
        <v>1515</v>
      </c>
      <c r="P33" s="2" t="s">
        <v>156</v>
      </c>
      <c r="Q33" s="2" t="s">
        <v>149</v>
      </c>
      <c r="R33" s="2" t="s">
        <v>131</v>
      </c>
      <c r="S33" s="2" t="s">
        <v>34</v>
      </c>
      <c r="T33" s="150">
        <v>1.66</v>
      </c>
      <c r="U33" s="2" t="s">
        <v>576</v>
      </c>
      <c r="V33" s="160">
        <v>5.1299999999999998E-2</v>
      </c>
      <c r="W33" s="160">
        <v>2.86E-2</v>
      </c>
      <c r="X33" s="4" t="s">
        <v>132</v>
      </c>
      <c r="Y33" s="4" t="s">
        <v>128</v>
      </c>
      <c r="Z33" s="2" t="s">
        <v>1516</v>
      </c>
      <c r="AA33" s="2" t="s">
        <v>1517</v>
      </c>
      <c r="AB33" s="174" t="s">
        <v>1518</v>
      </c>
      <c r="AD33" s="150">
        <v>18285.71</v>
      </c>
      <c r="AE33" s="158">
        <v>1</v>
      </c>
      <c r="AF33" s="168">
        <v>98.48</v>
      </c>
      <c r="AG33" s="150">
        <v>18.007999999999999</v>
      </c>
      <c r="AJ33" s="2" t="s">
        <v>36</v>
      </c>
      <c r="AK33" s="160">
        <v>5.1998424534208498E-2</v>
      </c>
      <c r="AL33" s="160">
        <v>4.1911751114443401E-4</v>
      </c>
    </row>
    <row r="34" spans="1:38">
      <c r="A34" s="2">
        <v>337</v>
      </c>
      <c r="B34" s="2">
        <v>9964</v>
      </c>
      <c r="C34" s="2" t="s">
        <v>1519</v>
      </c>
      <c r="D34" s="2" t="s">
        <v>1520</v>
      </c>
      <c r="E34" s="4" t="s">
        <v>121</v>
      </c>
      <c r="F34" s="2" t="s">
        <v>1521</v>
      </c>
      <c r="G34" s="2" t="s">
        <v>1522</v>
      </c>
      <c r="H34" s="2" t="s">
        <v>124</v>
      </c>
      <c r="I34" s="2" t="s">
        <v>125</v>
      </c>
      <c r="J34" s="2" t="s">
        <v>30</v>
      </c>
      <c r="K34" s="2" t="s">
        <v>30</v>
      </c>
      <c r="L34" s="4" t="s">
        <v>1514</v>
      </c>
      <c r="M34" s="2" t="s">
        <v>212</v>
      </c>
      <c r="N34" s="2" t="s">
        <v>128</v>
      </c>
      <c r="O34" s="174" t="s">
        <v>1523</v>
      </c>
      <c r="P34" s="2" t="s">
        <v>201</v>
      </c>
      <c r="Q34" s="2" t="s">
        <v>738</v>
      </c>
      <c r="R34" s="2" t="s">
        <v>131</v>
      </c>
      <c r="S34" s="2" t="s">
        <v>34</v>
      </c>
      <c r="T34" s="150">
        <v>1.46</v>
      </c>
      <c r="U34" s="2" t="s">
        <v>252</v>
      </c>
      <c r="V34" s="160">
        <v>5.2999999999999999E-2</v>
      </c>
      <c r="W34" s="160">
        <v>4.4699999999999997E-2</v>
      </c>
      <c r="X34" s="4" t="s">
        <v>132</v>
      </c>
      <c r="Y34" s="4" t="s">
        <v>128</v>
      </c>
      <c r="Z34" s="2" t="s">
        <v>1516</v>
      </c>
      <c r="AA34" s="2" t="s">
        <v>1517</v>
      </c>
      <c r="AB34" s="174" t="s">
        <v>1518</v>
      </c>
      <c r="AD34" s="150">
        <v>88160.13</v>
      </c>
      <c r="AE34" s="158">
        <v>1</v>
      </c>
      <c r="AF34" s="168">
        <v>100.02</v>
      </c>
      <c r="AG34" s="150">
        <v>88.177999999999997</v>
      </c>
      <c r="AJ34" s="2" t="s">
        <v>36</v>
      </c>
      <c r="AK34" s="160">
        <v>0.25461816844608098</v>
      </c>
      <c r="AL34" s="160">
        <v>2.0522724295439099E-3</v>
      </c>
    </row>
    <row r="35" spans="1:38">
      <c r="A35" s="2">
        <v>337</v>
      </c>
      <c r="B35" s="2">
        <v>9964</v>
      </c>
      <c r="C35" s="2" t="s">
        <v>1524</v>
      </c>
      <c r="D35" s="2" t="s">
        <v>1525</v>
      </c>
      <c r="E35" s="4" t="s">
        <v>121</v>
      </c>
      <c r="F35" s="2" t="s">
        <v>1526</v>
      </c>
      <c r="G35" s="2" t="s">
        <v>1527</v>
      </c>
      <c r="H35" s="2" t="s">
        <v>124</v>
      </c>
      <c r="I35" s="2" t="s">
        <v>125</v>
      </c>
      <c r="J35" s="2" t="s">
        <v>30</v>
      </c>
      <c r="K35" s="2" t="s">
        <v>30</v>
      </c>
      <c r="L35" s="4" t="s">
        <v>1514</v>
      </c>
      <c r="M35" s="2" t="s">
        <v>212</v>
      </c>
      <c r="N35" s="2" t="s">
        <v>128</v>
      </c>
      <c r="O35" s="174" t="s">
        <v>1528</v>
      </c>
      <c r="P35" s="2" t="s">
        <v>426</v>
      </c>
      <c r="Q35" s="2" t="s">
        <v>130</v>
      </c>
      <c r="R35" s="2" t="s">
        <v>131</v>
      </c>
      <c r="S35" s="2" t="s">
        <v>34</v>
      </c>
      <c r="T35" s="150">
        <v>1.33</v>
      </c>
      <c r="U35" s="2" t="s">
        <v>1529</v>
      </c>
      <c r="V35" s="160">
        <v>4.7699999999999999E-2</v>
      </c>
      <c r="W35" s="160">
        <v>2.1000000000000001E-2</v>
      </c>
      <c r="X35" s="4" t="s">
        <v>132</v>
      </c>
      <c r="Y35" s="4" t="s">
        <v>128</v>
      </c>
      <c r="Z35" s="2" t="s">
        <v>1516</v>
      </c>
      <c r="AA35" s="2" t="s">
        <v>1517</v>
      </c>
      <c r="AB35" s="174" t="s">
        <v>1518</v>
      </c>
      <c r="AD35" s="150">
        <v>34285.760000000002</v>
      </c>
      <c r="AE35" s="158">
        <v>1</v>
      </c>
      <c r="AF35" s="168">
        <v>97.85</v>
      </c>
      <c r="AG35" s="150">
        <v>33.548999999999999</v>
      </c>
      <c r="AJ35" s="2" t="s">
        <v>36</v>
      </c>
      <c r="AK35" s="160">
        <v>9.6873486061497996E-2</v>
      </c>
      <c r="AL35" s="160">
        <v>7.8081931784816595E-4</v>
      </c>
    </row>
    <row r="36" spans="1:38">
      <c r="A36" s="2">
        <v>337</v>
      </c>
      <c r="B36" s="2">
        <v>9964</v>
      </c>
      <c r="C36" s="2" t="s">
        <v>1530</v>
      </c>
      <c r="D36" s="2" t="s">
        <v>1531</v>
      </c>
      <c r="E36" s="4" t="s">
        <v>121</v>
      </c>
      <c r="F36" s="2" t="s">
        <v>1532</v>
      </c>
      <c r="G36" s="2" t="s">
        <v>1533</v>
      </c>
      <c r="H36" s="2" t="s">
        <v>124</v>
      </c>
      <c r="I36" s="2" t="s">
        <v>125</v>
      </c>
      <c r="J36" s="2" t="s">
        <v>30</v>
      </c>
      <c r="K36" s="2" t="s">
        <v>30</v>
      </c>
      <c r="L36" s="4" t="s">
        <v>1514</v>
      </c>
      <c r="M36" s="2" t="s">
        <v>174</v>
      </c>
      <c r="N36" s="2" t="s">
        <v>128</v>
      </c>
      <c r="O36" s="174" t="s">
        <v>1534</v>
      </c>
      <c r="P36" s="2" t="s">
        <v>1535</v>
      </c>
      <c r="Q36" s="2" t="s">
        <v>130</v>
      </c>
      <c r="R36" s="2" t="s">
        <v>131</v>
      </c>
      <c r="S36" s="2" t="s">
        <v>34</v>
      </c>
      <c r="T36" s="150">
        <v>1.22</v>
      </c>
      <c r="U36" s="2" t="s">
        <v>252</v>
      </c>
      <c r="V36" s="160">
        <v>4.6399999999999997E-2</v>
      </c>
      <c r="W36" s="160">
        <v>3.1E-2</v>
      </c>
      <c r="X36" s="4" t="s">
        <v>132</v>
      </c>
      <c r="Y36" s="4" t="s">
        <v>128</v>
      </c>
      <c r="Z36" s="2" t="s">
        <v>1516</v>
      </c>
      <c r="AA36" s="2" t="s">
        <v>1517</v>
      </c>
      <c r="AB36" s="174" t="s">
        <v>1518</v>
      </c>
      <c r="AD36" s="150">
        <v>23104</v>
      </c>
      <c r="AE36" s="158">
        <v>1</v>
      </c>
      <c r="AF36" s="168">
        <v>98.25</v>
      </c>
      <c r="AG36" s="150">
        <v>22.7</v>
      </c>
      <c r="AJ36" s="2" t="s">
        <v>36</v>
      </c>
      <c r="AK36" s="160">
        <v>6.5546582416186994E-2</v>
      </c>
      <c r="AL36" s="160">
        <v>5.2831832372580501E-4</v>
      </c>
    </row>
    <row r="37" spans="1:38">
      <c r="A37" s="2">
        <v>337</v>
      </c>
      <c r="B37" s="2">
        <v>9964</v>
      </c>
      <c r="C37" s="2" t="s">
        <v>1536</v>
      </c>
      <c r="D37" s="2" t="s">
        <v>1537</v>
      </c>
      <c r="E37" s="4" t="s">
        <v>121</v>
      </c>
      <c r="F37" s="2" t="s">
        <v>1538</v>
      </c>
      <c r="G37" s="2" t="s">
        <v>1539</v>
      </c>
      <c r="H37" s="2" t="s">
        <v>124</v>
      </c>
      <c r="I37" s="2" t="s">
        <v>125</v>
      </c>
      <c r="J37" s="2" t="s">
        <v>30</v>
      </c>
      <c r="K37" s="2" t="s">
        <v>30</v>
      </c>
      <c r="L37" s="4" t="s">
        <v>1514</v>
      </c>
      <c r="M37" s="2" t="s">
        <v>1023</v>
      </c>
      <c r="N37" s="2" t="s">
        <v>128</v>
      </c>
      <c r="O37" s="174" t="s">
        <v>1540</v>
      </c>
      <c r="P37" s="2" t="s">
        <v>1535</v>
      </c>
      <c r="Q37" s="2" t="s">
        <v>130</v>
      </c>
      <c r="R37" s="2" t="s">
        <v>131</v>
      </c>
      <c r="S37" s="2" t="s">
        <v>34</v>
      </c>
      <c r="T37" s="150">
        <v>0.33</v>
      </c>
      <c r="U37" s="2" t="s">
        <v>1541</v>
      </c>
      <c r="V37" s="160">
        <v>5.2200000000000003E-2</v>
      </c>
      <c r="W37" s="160">
        <v>6.5000000000000002E-2</v>
      </c>
      <c r="X37" s="4" t="s">
        <v>132</v>
      </c>
      <c r="Y37" s="4" t="s">
        <v>128</v>
      </c>
      <c r="Z37" s="2" t="s">
        <v>1516</v>
      </c>
      <c r="AA37" s="2" t="s">
        <v>1517</v>
      </c>
      <c r="AB37" s="174" t="s">
        <v>1518</v>
      </c>
      <c r="AD37" s="150">
        <v>6835.98</v>
      </c>
      <c r="AE37" s="158">
        <v>1</v>
      </c>
      <c r="AF37" s="168">
        <v>100.62</v>
      </c>
      <c r="AG37" s="150">
        <v>6.8780000000000001</v>
      </c>
      <c r="AJ37" s="2" t="s">
        <v>36</v>
      </c>
      <c r="AK37" s="160">
        <v>1.9861654095982499E-2</v>
      </c>
      <c r="AL37" s="160">
        <v>1.60088831661494E-4</v>
      </c>
    </row>
    <row r="38" spans="1:38">
      <c r="A38" s="2">
        <v>337</v>
      </c>
      <c r="B38" s="2">
        <v>9964</v>
      </c>
      <c r="C38" s="2" t="s">
        <v>1542</v>
      </c>
      <c r="D38" s="2" t="s">
        <v>1543</v>
      </c>
      <c r="E38" s="4" t="s">
        <v>121</v>
      </c>
      <c r="F38" s="2" t="s">
        <v>1544</v>
      </c>
      <c r="G38" s="2" t="s">
        <v>1545</v>
      </c>
      <c r="H38" s="2" t="s">
        <v>124</v>
      </c>
      <c r="I38" s="2" t="s">
        <v>135</v>
      </c>
      <c r="J38" s="2" t="s">
        <v>30</v>
      </c>
      <c r="K38" s="2" t="s">
        <v>30</v>
      </c>
      <c r="L38" s="4" t="s">
        <v>1514</v>
      </c>
      <c r="M38" s="2" t="s">
        <v>959</v>
      </c>
      <c r="N38" s="2" t="s">
        <v>128</v>
      </c>
      <c r="O38" s="174" t="s">
        <v>1546</v>
      </c>
      <c r="P38" s="2" t="s">
        <v>364</v>
      </c>
      <c r="Q38" s="2" t="s">
        <v>149</v>
      </c>
      <c r="R38" s="2" t="s">
        <v>131</v>
      </c>
      <c r="S38" s="2" t="s">
        <v>34</v>
      </c>
      <c r="T38" s="150">
        <v>4.6500000000000004</v>
      </c>
      <c r="U38" s="2" t="s">
        <v>1547</v>
      </c>
      <c r="V38" s="160">
        <v>2.4500000000000001E-2</v>
      </c>
      <c r="W38" s="160">
        <v>2.3217999999999999E-2</v>
      </c>
      <c r="X38" s="4" t="s">
        <v>132</v>
      </c>
      <c r="Y38" s="4" t="s">
        <v>128</v>
      </c>
      <c r="Z38" s="2" t="s">
        <v>1516</v>
      </c>
      <c r="AA38" s="2" t="s">
        <v>1517</v>
      </c>
      <c r="AB38" s="174" t="s">
        <v>1518</v>
      </c>
      <c r="AD38" s="150">
        <v>45670.02</v>
      </c>
      <c r="AE38" s="158">
        <v>1</v>
      </c>
      <c r="AF38" s="168">
        <v>118.75</v>
      </c>
      <c r="AG38" s="150">
        <v>54.232999999999997</v>
      </c>
      <c r="AJ38" s="2" t="s">
        <v>36</v>
      </c>
      <c r="AK38" s="160">
        <v>0.156601218793886</v>
      </c>
      <c r="AL38" s="160">
        <v>1.2622365706464701E-3</v>
      </c>
    </row>
    <row r="39" spans="1:38">
      <c r="A39" s="2">
        <v>337</v>
      </c>
      <c r="B39" s="2">
        <v>9964</v>
      </c>
      <c r="C39" s="2" t="s">
        <v>1542</v>
      </c>
      <c r="D39" s="2" t="s">
        <v>1543</v>
      </c>
      <c r="E39" s="4" t="s">
        <v>121</v>
      </c>
      <c r="F39" s="2" t="s">
        <v>1548</v>
      </c>
      <c r="G39" s="2" t="s">
        <v>1549</v>
      </c>
      <c r="H39" s="2" t="s">
        <v>124</v>
      </c>
      <c r="I39" s="2" t="s">
        <v>125</v>
      </c>
      <c r="J39" s="2" t="s">
        <v>30</v>
      </c>
      <c r="K39" s="2" t="s">
        <v>30</v>
      </c>
      <c r="L39" s="4" t="s">
        <v>1514</v>
      </c>
      <c r="M39" s="2" t="s">
        <v>959</v>
      </c>
      <c r="N39" s="2" t="s">
        <v>128</v>
      </c>
      <c r="O39" s="174" t="s">
        <v>1546</v>
      </c>
      <c r="P39" s="2" t="s">
        <v>364</v>
      </c>
      <c r="Q39" s="2" t="s">
        <v>149</v>
      </c>
      <c r="R39" s="2" t="s">
        <v>131</v>
      </c>
      <c r="S39" s="2" t="s">
        <v>34</v>
      </c>
      <c r="T39" s="150">
        <v>0.45</v>
      </c>
      <c r="U39" s="2" t="s">
        <v>1541</v>
      </c>
      <c r="V39" s="160">
        <v>4.6899999999999997E-2</v>
      </c>
      <c r="W39" s="160">
        <v>2.5000000000000001E-2</v>
      </c>
      <c r="X39" s="4" t="s">
        <v>132</v>
      </c>
      <c r="Y39" s="4" t="s">
        <v>128</v>
      </c>
      <c r="Z39" s="2" t="s">
        <v>1516</v>
      </c>
      <c r="AA39" s="2" t="s">
        <v>1517</v>
      </c>
      <c r="AB39" s="174" t="s">
        <v>1518</v>
      </c>
      <c r="AD39" s="150">
        <v>29949.599999999999</v>
      </c>
      <c r="AE39" s="158">
        <v>1</v>
      </c>
      <c r="AF39" s="168">
        <v>99.16</v>
      </c>
      <c r="AG39" s="150">
        <v>29.698</v>
      </c>
      <c r="AJ39" s="2" t="s">
        <v>36</v>
      </c>
      <c r="AK39" s="160">
        <v>8.5754686223069601E-2</v>
      </c>
      <c r="AL39" s="160">
        <v>6.9119960807927702E-4</v>
      </c>
    </row>
    <row r="40" spans="1:38">
      <c r="A40" s="2">
        <v>337</v>
      </c>
      <c r="B40" s="2">
        <v>9964</v>
      </c>
      <c r="C40" s="2" t="s">
        <v>1542</v>
      </c>
      <c r="D40" s="2" t="s">
        <v>1543</v>
      </c>
      <c r="E40" s="4" t="s">
        <v>121</v>
      </c>
      <c r="F40" s="2" t="s">
        <v>1550</v>
      </c>
      <c r="G40" s="2" t="s">
        <v>1551</v>
      </c>
      <c r="H40" s="2" t="s">
        <v>124</v>
      </c>
      <c r="I40" s="2" t="s">
        <v>125</v>
      </c>
      <c r="J40" s="2" t="s">
        <v>30</v>
      </c>
      <c r="K40" s="2" t="s">
        <v>30</v>
      </c>
      <c r="L40" s="4" t="s">
        <v>1514</v>
      </c>
      <c r="M40" s="2" t="s">
        <v>959</v>
      </c>
      <c r="N40" s="2" t="s">
        <v>128</v>
      </c>
      <c r="O40" s="174" t="s">
        <v>1546</v>
      </c>
      <c r="P40" s="2" t="s">
        <v>364</v>
      </c>
      <c r="Q40" s="2" t="s">
        <v>149</v>
      </c>
      <c r="R40" s="2" t="s">
        <v>131</v>
      </c>
      <c r="S40" s="2" t="s">
        <v>34</v>
      </c>
      <c r="T40" s="150">
        <v>4.41</v>
      </c>
      <c r="U40" s="2" t="s">
        <v>1547</v>
      </c>
      <c r="V40" s="160">
        <v>4.65E-2</v>
      </c>
      <c r="W40" s="160">
        <v>3.7400000000000003E-2</v>
      </c>
      <c r="X40" s="4" t="s">
        <v>132</v>
      </c>
      <c r="Y40" s="4" t="s">
        <v>128</v>
      </c>
      <c r="Z40" s="2" t="s">
        <v>1516</v>
      </c>
      <c r="AA40" s="2" t="s">
        <v>1517</v>
      </c>
      <c r="AB40" s="174" t="s">
        <v>1518</v>
      </c>
      <c r="AD40" s="150">
        <v>96485.95</v>
      </c>
      <c r="AE40" s="158">
        <v>1</v>
      </c>
      <c r="AF40" s="168">
        <v>96.46</v>
      </c>
      <c r="AG40" s="150">
        <v>93.07</v>
      </c>
      <c r="AJ40" s="2" t="s">
        <v>36</v>
      </c>
      <c r="AK40" s="160">
        <v>0.26874577942908701</v>
      </c>
      <c r="AL40" s="160">
        <v>2.1661437478897E-3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 L22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F1" workbookViewId="0">
      <selection activeCell="C18" sqref="C18"/>
    </sheetView>
  </sheetViews>
  <sheetFormatPr defaultColWidth="0" defaultRowHeight="14.25"/>
  <cols>
    <col min="1" max="2" width="11.625" style="2" customWidth="1"/>
    <col min="3" max="3" width="26.625" style="2" customWidth="1"/>
    <col min="4" max="4" width="22.75" style="2" customWidth="1"/>
    <col min="5" max="5" width="11.625" style="4" customWidth="1"/>
    <col min="6" max="6" width="27.75" style="2" customWidth="1"/>
    <col min="7" max="7" width="21.75" style="2" customWidth="1"/>
    <col min="8" max="8" width="11.625" style="2" customWidth="1"/>
    <col min="9" max="9" width="22.125" style="2" customWidth="1"/>
    <col min="10" max="11" width="11.625" style="2" customWidth="1"/>
    <col min="12" max="12" width="11.625" style="4" customWidth="1"/>
    <col min="13" max="13" width="21.5" style="2" customWidth="1"/>
    <col min="14" max="26" width="11.625" style="2" customWidth="1"/>
    <col min="27" max="27" width="9" style="2" hidden="1" customWidth="1"/>
    <col min="28" max="16384" width="9" style="2" hidden="1"/>
  </cols>
  <sheetData>
    <row r="1" spans="1:26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111</v>
      </c>
      <c r="N1" s="18" t="s">
        <v>112</v>
      </c>
      <c r="O1" s="172" t="s">
        <v>1499</v>
      </c>
      <c r="P1" s="18" t="s">
        <v>11</v>
      </c>
      <c r="Q1" s="18" t="s">
        <v>1505</v>
      </c>
      <c r="R1" s="18" t="s">
        <v>1506</v>
      </c>
      <c r="S1" s="172" t="s">
        <v>1508</v>
      </c>
      <c r="T1" s="172" t="s">
        <v>1509</v>
      </c>
      <c r="U1" s="18" t="s">
        <v>17</v>
      </c>
      <c r="V1" s="157" t="s">
        <v>18</v>
      </c>
      <c r="W1" s="163" t="s">
        <v>19</v>
      </c>
      <c r="X1" s="18" t="s">
        <v>20</v>
      </c>
      <c r="Y1" s="159" t="s">
        <v>24</v>
      </c>
      <c r="Z1" s="159" t="s">
        <v>25</v>
      </c>
    </row>
    <row r="2" spans="1:26">
      <c r="A2" s="19">
        <v>337</v>
      </c>
      <c r="B2" s="19">
        <v>1405</v>
      </c>
      <c r="C2" s="19" t="s">
        <v>1583</v>
      </c>
      <c r="D2" s="19" t="s">
        <v>1584</v>
      </c>
      <c r="E2" s="17" t="s">
        <v>734</v>
      </c>
      <c r="F2" s="19" t="s">
        <v>1585</v>
      </c>
      <c r="G2" s="19" t="s">
        <v>1586</v>
      </c>
      <c r="H2" s="17" t="s">
        <v>124</v>
      </c>
      <c r="I2" s="19" t="s">
        <v>1587</v>
      </c>
      <c r="J2" s="17" t="s">
        <v>81</v>
      </c>
      <c r="K2" s="17" t="s">
        <v>82</v>
      </c>
      <c r="L2" s="19" t="s">
        <v>1514</v>
      </c>
      <c r="M2" s="19" t="s">
        <v>1023</v>
      </c>
      <c r="N2" s="19" t="s">
        <v>128</v>
      </c>
      <c r="O2" s="173" t="s">
        <v>1588</v>
      </c>
      <c r="P2" s="17" t="s">
        <v>86</v>
      </c>
      <c r="Q2" s="19" t="s">
        <v>649</v>
      </c>
      <c r="R2" s="19" t="s">
        <v>1517</v>
      </c>
      <c r="S2" s="173" t="s">
        <v>1589</v>
      </c>
      <c r="T2" s="19"/>
      <c r="U2" s="152">
        <v>570</v>
      </c>
      <c r="V2" s="166">
        <v>3.306</v>
      </c>
      <c r="W2" s="167">
        <v>2500</v>
      </c>
      <c r="X2" s="152">
        <v>47.110999999999997</v>
      </c>
      <c r="Y2" s="165">
        <v>1</v>
      </c>
      <c r="Z2" s="165">
        <v>5.9377224224459804E-3</v>
      </c>
    </row>
    <row r="3" spans="1:26">
      <c r="A3" s="19">
        <v>337</v>
      </c>
      <c r="B3" s="19">
        <v>1477</v>
      </c>
      <c r="C3" s="19" t="s">
        <v>1590</v>
      </c>
      <c r="D3" s="19" t="s">
        <v>1591</v>
      </c>
      <c r="E3" s="17" t="s">
        <v>33</v>
      </c>
      <c r="F3" s="19" t="s">
        <v>1592</v>
      </c>
      <c r="G3" s="19" t="s">
        <v>1593</v>
      </c>
      <c r="H3" s="17" t="s">
        <v>124</v>
      </c>
      <c r="I3" s="19" t="s">
        <v>1587</v>
      </c>
      <c r="J3" s="17" t="s">
        <v>30</v>
      </c>
      <c r="K3" s="17" t="s">
        <v>30</v>
      </c>
      <c r="L3" s="20" t="s">
        <v>1514</v>
      </c>
      <c r="M3" s="19" t="s">
        <v>1594</v>
      </c>
      <c r="N3" s="19" t="s">
        <v>128</v>
      </c>
      <c r="O3" s="173" t="s">
        <v>1595</v>
      </c>
      <c r="P3" s="17" t="s">
        <v>34</v>
      </c>
      <c r="Q3" s="19" t="s">
        <v>649</v>
      </c>
      <c r="R3" s="19" t="s">
        <v>1517</v>
      </c>
      <c r="S3" s="173" t="s">
        <v>1518</v>
      </c>
      <c r="T3" s="19"/>
      <c r="U3" s="152">
        <v>9693</v>
      </c>
      <c r="V3" s="166">
        <v>1</v>
      </c>
      <c r="W3" s="167">
        <v>0</v>
      </c>
      <c r="X3" s="152">
        <v>0</v>
      </c>
      <c r="Y3" s="165">
        <v>9.7731396504022612E-9</v>
      </c>
      <c r="Z3" s="165">
        <v>4.65925826430715E-12</v>
      </c>
    </row>
    <row r="4" spans="1:26">
      <c r="A4" s="19">
        <v>337</v>
      </c>
      <c r="B4" s="19">
        <v>1477</v>
      </c>
      <c r="C4" s="19" t="s">
        <v>1583</v>
      </c>
      <c r="D4" s="19" t="s">
        <v>1584</v>
      </c>
      <c r="E4" s="17" t="s">
        <v>734</v>
      </c>
      <c r="F4" s="19" t="s">
        <v>1585</v>
      </c>
      <c r="G4" s="19" t="s">
        <v>1586</v>
      </c>
      <c r="H4" s="17" t="s">
        <v>124</v>
      </c>
      <c r="I4" s="19" t="s">
        <v>1587</v>
      </c>
      <c r="J4" s="17" t="s">
        <v>81</v>
      </c>
      <c r="K4" s="17" t="s">
        <v>82</v>
      </c>
      <c r="L4" s="20" t="s">
        <v>1514</v>
      </c>
      <c r="M4" s="19" t="s">
        <v>1023</v>
      </c>
      <c r="N4" s="19" t="s">
        <v>128</v>
      </c>
      <c r="O4" s="174" t="s">
        <v>1588</v>
      </c>
      <c r="P4" s="17" t="s">
        <v>86</v>
      </c>
      <c r="Q4" s="19" t="s">
        <v>649</v>
      </c>
      <c r="R4" s="19" t="s">
        <v>1517</v>
      </c>
      <c r="S4" s="173" t="s">
        <v>1589</v>
      </c>
      <c r="T4" s="19"/>
      <c r="U4" s="152">
        <v>120</v>
      </c>
      <c r="V4" s="166">
        <v>3.306</v>
      </c>
      <c r="W4" s="167">
        <v>2500</v>
      </c>
      <c r="X4" s="152">
        <v>9.9179999999999993</v>
      </c>
      <c r="Y4" s="165">
        <v>0.99999999022686004</v>
      </c>
      <c r="Z4" s="165">
        <v>4.7674118916123299E-4</v>
      </c>
    </row>
    <row r="5" spans="1:26">
      <c r="A5" s="19">
        <v>337</v>
      </c>
      <c r="B5" s="19">
        <v>9962</v>
      </c>
      <c r="C5" s="19" t="s">
        <v>1590</v>
      </c>
      <c r="D5" s="19" t="s">
        <v>1591</v>
      </c>
      <c r="E5" s="17" t="s">
        <v>33</v>
      </c>
      <c r="F5" s="19" t="s">
        <v>1592</v>
      </c>
      <c r="G5" s="19" t="s">
        <v>1593</v>
      </c>
      <c r="H5" s="17" t="s">
        <v>124</v>
      </c>
      <c r="I5" s="19" t="s">
        <v>1587</v>
      </c>
      <c r="J5" s="17" t="s">
        <v>30</v>
      </c>
      <c r="K5" s="17" t="s">
        <v>30</v>
      </c>
      <c r="L5" s="20" t="s">
        <v>1514</v>
      </c>
      <c r="M5" s="19" t="s">
        <v>1594</v>
      </c>
      <c r="N5" s="19" t="s">
        <v>128</v>
      </c>
      <c r="O5" s="173" t="s">
        <v>1595</v>
      </c>
      <c r="P5" s="17" t="s">
        <v>34</v>
      </c>
      <c r="Q5" s="19" t="s">
        <v>649</v>
      </c>
      <c r="R5" s="19" t="s">
        <v>1517</v>
      </c>
      <c r="S5" s="173" t="s">
        <v>1518</v>
      </c>
      <c r="T5" s="19"/>
      <c r="U5" s="152">
        <v>30695</v>
      </c>
      <c r="V5" s="166">
        <v>1</v>
      </c>
      <c r="W5" s="167">
        <v>0</v>
      </c>
      <c r="X5" s="152">
        <v>0</v>
      </c>
      <c r="Y5" s="165">
        <v>8.2530079308123707E-9</v>
      </c>
      <c r="Z5" s="165">
        <v>6.5306996264024595E-12</v>
      </c>
    </row>
    <row r="6" spans="1:26">
      <c r="A6" s="19">
        <v>337</v>
      </c>
      <c r="B6" s="19">
        <v>9962</v>
      </c>
      <c r="C6" s="19" t="s">
        <v>1583</v>
      </c>
      <c r="D6" s="19" t="s">
        <v>1584</v>
      </c>
      <c r="E6" s="17" t="s">
        <v>734</v>
      </c>
      <c r="F6" s="19" t="s">
        <v>1585</v>
      </c>
      <c r="G6" s="19" t="s">
        <v>1586</v>
      </c>
      <c r="H6" s="17" t="s">
        <v>124</v>
      </c>
      <c r="I6" s="19" t="s">
        <v>1587</v>
      </c>
      <c r="J6" s="17" t="s">
        <v>81</v>
      </c>
      <c r="K6" s="17" t="s">
        <v>82</v>
      </c>
      <c r="L6" s="20" t="s">
        <v>1514</v>
      </c>
      <c r="M6" s="19" t="s">
        <v>1023</v>
      </c>
      <c r="N6" s="19" t="s">
        <v>128</v>
      </c>
      <c r="O6" s="173" t="s">
        <v>1588</v>
      </c>
      <c r="P6" s="17" t="s">
        <v>86</v>
      </c>
      <c r="Q6" s="19" t="s">
        <v>649</v>
      </c>
      <c r="R6" s="19" t="s">
        <v>1517</v>
      </c>
      <c r="S6" s="173" t="s">
        <v>1589</v>
      </c>
      <c r="T6" s="19"/>
      <c r="U6" s="152">
        <v>450</v>
      </c>
      <c r="V6" s="166">
        <v>3.306</v>
      </c>
      <c r="W6" s="167">
        <v>2500</v>
      </c>
      <c r="X6" s="152">
        <v>37.192999999999998</v>
      </c>
      <c r="Y6" s="165">
        <v>0.99999999174699195</v>
      </c>
      <c r="Z6" s="165">
        <v>7.9131143787253104E-4</v>
      </c>
    </row>
    <row r="7" spans="1:26">
      <c r="A7" s="19">
        <v>337</v>
      </c>
      <c r="B7" s="19">
        <v>9963</v>
      </c>
      <c r="C7" s="19" t="s">
        <v>1596</v>
      </c>
      <c r="D7" s="19" t="s">
        <v>1597</v>
      </c>
      <c r="E7" s="17" t="s">
        <v>121</v>
      </c>
      <c r="F7" s="19" t="s">
        <v>1598</v>
      </c>
      <c r="G7" s="19" t="s">
        <v>1599</v>
      </c>
      <c r="H7" s="17" t="s">
        <v>33</v>
      </c>
      <c r="I7" s="19" t="s">
        <v>1587</v>
      </c>
      <c r="J7" s="17" t="s">
        <v>30</v>
      </c>
      <c r="K7" s="17" t="s">
        <v>30</v>
      </c>
      <c r="L7" s="20" t="s">
        <v>1514</v>
      </c>
      <c r="M7" s="15" t="s">
        <v>691</v>
      </c>
      <c r="N7" s="19" t="s">
        <v>128</v>
      </c>
      <c r="O7" s="173" t="s">
        <v>1600</v>
      </c>
      <c r="P7" s="17" t="s">
        <v>86</v>
      </c>
      <c r="Q7" s="19" t="s">
        <v>1601</v>
      </c>
      <c r="R7" s="19" t="s">
        <v>1517</v>
      </c>
      <c r="S7" s="173" t="s">
        <v>1602</v>
      </c>
      <c r="T7" s="19"/>
      <c r="U7" s="152">
        <v>237368</v>
      </c>
      <c r="V7" s="166">
        <v>3.306</v>
      </c>
      <c r="W7" s="167">
        <v>27.384</v>
      </c>
      <c r="X7" s="152">
        <v>214.893</v>
      </c>
      <c r="Y7" s="165">
        <v>1.5714933319494601E-2</v>
      </c>
      <c r="Z7" s="165">
        <v>1.88282821375833E-4</v>
      </c>
    </row>
    <row r="8" spans="1:26">
      <c r="A8" s="19">
        <v>337</v>
      </c>
      <c r="B8" s="19">
        <v>9963</v>
      </c>
      <c r="C8" s="19" t="s">
        <v>1603</v>
      </c>
      <c r="D8" s="19" t="s">
        <v>1604</v>
      </c>
      <c r="E8" s="17" t="s">
        <v>121</v>
      </c>
      <c r="F8" s="19" t="s">
        <v>1603</v>
      </c>
      <c r="G8" s="19" t="s">
        <v>1605</v>
      </c>
      <c r="H8" s="17" t="s">
        <v>33</v>
      </c>
      <c r="I8" s="19" t="s">
        <v>1587</v>
      </c>
      <c r="J8" s="17" t="s">
        <v>30</v>
      </c>
      <c r="K8" s="17" t="s">
        <v>30</v>
      </c>
      <c r="L8" s="20" t="s">
        <v>1514</v>
      </c>
      <c r="M8" s="19" t="s">
        <v>1606</v>
      </c>
      <c r="N8" s="19" t="s">
        <v>128</v>
      </c>
      <c r="O8" s="173" t="s">
        <v>1589</v>
      </c>
      <c r="P8" s="17" t="s">
        <v>86</v>
      </c>
      <c r="Q8" s="19" t="s">
        <v>649</v>
      </c>
      <c r="R8" s="20" t="s">
        <v>1517</v>
      </c>
      <c r="S8" s="173" t="s">
        <v>1607</v>
      </c>
      <c r="T8" s="19"/>
      <c r="U8" s="152">
        <v>167852</v>
      </c>
      <c r="V8" s="166">
        <v>3.306</v>
      </c>
      <c r="W8" s="167">
        <v>830.05</v>
      </c>
      <c r="X8" s="152">
        <v>4606.1030000000001</v>
      </c>
      <c r="Y8" s="165">
        <v>0.33684046650413302</v>
      </c>
      <c r="Z8" s="165">
        <v>4.0357328979738604E-3</v>
      </c>
    </row>
    <row r="9" spans="1:26">
      <c r="A9" s="19">
        <v>337</v>
      </c>
      <c r="B9" s="19">
        <v>9963</v>
      </c>
      <c r="C9" s="19" t="s">
        <v>1608</v>
      </c>
      <c r="D9" s="19" t="s">
        <v>1609</v>
      </c>
      <c r="E9" s="17" t="s">
        <v>121</v>
      </c>
      <c r="F9" s="19" t="s">
        <v>1610</v>
      </c>
      <c r="G9" s="19" t="s">
        <v>1611</v>
      </c>
      <c r="H9" s="17" t="s">
        <v>124</v>
      </c>
      <c r="I9" s="19" t="s">
        <v>1587</v>
      </c>
      <c r="J9" s="17" t="s">
        <v>30</v>
      </c>
      <c r="K9" s="17" t="s">
        <v>30</v>
      </c>
      <c r="L9" s="20" t="s">
        <v>1514</v>
      </c>
      <c r="M9" s="19" t="s">
        <v>1612</v>
      </c>
      <c r="N9" s="19" t="s">
        <v>128</v>
      </c>
      <c r="O9" s="173" t="s">
        <v>1565</v>
      </c>
      <c r="P9" s="17" t="s">
        <v>34</v>
      </c>
      <c r="Q9" s="19" t="s">
        <v>649</v>
      </c>
      <c r="R9" s="19" t="s">
        <v>1517</v>
      </c>
      <c r="S9" s="173" t="s">
        <v>1518</v>
      </c>
      <c r="T9" s="19"/>
      <c r="U9" s="152">
        <v>20165</v>
      </c>
      <c r="V9" s="166">
        <v>1</v>
      </c>
      <c r="W9" s="167">
        <v>0</v>
      </c>
      <c r="X9" s="152">
        <v>0</v>
      </c>
      <c r="Y9" s="165">
        <v>1.4746496871139899E-11</v>
      </c>
      <c r="Z9" s="165">
        <v>1.76679848387508E-13</v>
      </c>
    </row>
    <row r="10" spans="1:26">
      <c r="A10" s="19">
        <v>337</v>
      </c>
      <c r="B10" s="19">
        <v>9963</v>
      </c>
      <c r="C10" s="19" t="s">
        <v>1292</v>
      </c>
      <c r="D10" s="19" t="s">
        <v>1293</v>
      </c>
      <c r="E10" s="17" t="s">
        <v>121</v>
      </c>
      <c r="F10" s="19" t="s">
        <v>1613</v>
      </c>
      <c r="G10" s="19" t="s">
        <v>1614</v>
      </c>
      <c r="H10" s="17" t="s">
        <v>33</v>
      </c>
      <c r="I10" s="19" t="s">
        <v>1587</v>
      </c>
      <c r="J10" s="17" t="s">
        <v>30</v>
      </c>
      <c r="K10" s="17" t="s">
        <v>30</v>
      </c>
      <c r="L10" s="20" t="s">
        <v>1514</v>
      </c>
      <c r="M10" s="19" t="s">
        <v>174</v>
      </c>
      <c r="N10" s="19" t="s">
        <v>128</v>
      </c>
      <c r="O10" s="173" t="s">
        <v>1615</v>
      </c>
      <c r="P10" s="17" t="s">
        <v>34</v>
      </c>
      <c r="Q10" s="19" t="s">
        <v>1601</v>
      </c>
      <c r="R10" s="19" t="s">
        <v>1517</v>
      </c>
      <c r="S10" s="173" t="s">
        <v>1616</v>
      </c>
      <c r="T10" s="19"/>
      <c r="U10" s="152">
        <v>38</v>
      </c>
      <c r="V10" s="166">
        <v>1</v>
      </c>
      <c r="W10" s="167">
        <v>674712.81</v>
      </c>
      <c r="X10" s="152">
        <v>256.39100000000002</v>
      </c>
      <c r="Y10" s="165">
        <v>1.87496510280265E-2</v>
      </c>
      <c r="Z10" s="165">
        <v>2.24642200103376E-4</v>
      </c>
    </row>
    <row r="11" spans="1:26">
      <c r="A11" s="19">
        <v>337</v>
      </c>
      <c r="B11" s="19">
        <v>9963</v>
      </c>
      <c r="C11" s="19" t="s">
        <v>1590</v>
      </c>
      <c r="D11" s="19" t="s">
        <v>1591</v>
      </c>
      <c r="E11" s="17" t="s">
        <v>33</v>
      </c>
      <c r="F11" s="19" t="s">
        <v>1592</v>
      </c>
      <c r="G11" s="19" t="s">
        <v>1593</v>
      </c>
      <c r="H11" s="17" t="s">
        <v>124</v>
      </c>
      <c r="I11" s="19" t="s">
        <v>1587</v>
      </c>
      <c r="J11" s="17" t="s">
        <v>30</v>
      </c>
      <c r="K11" s="17" t="s">
        <v>30</v>
      </c>
      <c r="L11" s="20" t="s">
        <v>1514</v>
      </c>
      <c r="M11" s="19" t="s">
        <v>1594</v>
      </c>
      <c r="N11" s="19" t="s">
        <v>128</v>
      </c>
      <c r="O11" s="173" t="s">
        <v>1595</v>
      </c>
      <c r="P11" s="17" t="s">
        <v>34</v>
      </c>
      <c r="Q11" s="19" t="s">
        <v>649</v>
      </c>
      <c r="R11" s="19" t="s">
        <v>1517</v>
      </c>
      <c r="S11" s="173" t="s">
        <v>1518</v>
      </c>
      <c r="T11" s="19"/>
      <c r="U11" s="152">
        <v>2116317</v>
      </c>
      <c r="V11" s="166">
        <v>1</v>
      </c>
      <c r="W11" s="167">
        <v>0</v>
      </c>
      <c r="X11" s="152">
        <v>0</v>
      </c>
      <c r="Y11" s="165">
        <v>1.5476450294490501E-9</v>
      </c>
      <c r="Z11" s="165">
        <v>1.8542552278696097E-11</v>
      </c>
    </row>
    <row r="12" spans="1:26">
      <c r="A12" s="19">
        <v>337</v>
      </c>
      <c r="B12" s="19">
        <v>9963</v>
      </c>
      <c r="C12" s="19" t="s">
        <v>1617</v>
      </c>
      <c r="D12" s="19" t="s">
        <v>1618</v>
      </c>
      <c r="E12" s="17" t="s">
        <v>33</v>
      </c>
      <c r="F12" s="19" t="s">
        <v>1619</v>
      </c>
      <c r="G12" s="19" t="s">
        <v>1620</v>
      </c>
      <c r="H12" s="17" t="s">
        <v>33</v>
      </c>
      <c r="I12" s="19" t="s">
        <v>1587</v>
      </c>
      <c r="J12" s="17" t="s">
        <v>81</v>
      </c>
      <c r="K12" s="17" t="s">
        <v>141</v>
      </c>
      <c r="L12" s="20" t="s">
        <v>1514</v>
      </c>
      <c r="M12" s="19" t="s">
        <v>212</v>
      </c>
      <c r="N12" s="19" t="s">
        <v>128</v>
      </c>
      <c r="O12" s="173" t="s">
        <v>1621</v>
      </c>
      <c r="P12" s="17" t="s">
        <v>86</v>
      </c>
      <c r="Q12" s="19" t="s">
        <v>1622</v>
      </c>
      <c r="R12" s="19" t="s">
        <v>1517</v>
      </c>
      <c r="S12" s="173" t="s">
        <v>1623</v>
      </c>
      <c r="T12" s="19"/>
      <c r="U12" s="152">
        <v>8945</v>
      </c>
      <c r="V12" s="166">
        <v>3.306</v>
      </c>
      <c r="W12" s="167">
        <v>5228.8999999999996</v>
      </c>
      <c r="X12" s="152">
        <v>1546.299</v>
      </c>
      <c r="Y12" s="165">
        <v>0.11307957486895</v>
      </c>
      <c r="Z12" s="165">
        <v>1.35482225494993E-3</v>
      </c>
    </row>
    <row r="13" spans="1:26">
      <c r="A13" s="19">
        <v>337</v>
      </c>
      <c r="B13" s="19">
        <v>9963</v>
      </c>
      <c r="C13" s="19" t="s">
        <v>1624</v>
      </c>
      <c r="D13" s="19" t="s">
        <v>1625</v>
      </c>
      <c r="E13" s="17" t="s">
        <v>33</v>
      </c>
      <c r="F13" s="19" t="s">
        <v>1626</v>
      </c>
      <c r="G13" s="19" t="s">
        <v>1627</v>
      </c>
      <c r="H13" s="17" t="s">
        <v>33</v>
      </c>
      <c r="I13" s="19" t="s">
        <v>1587</v>
      </c>
      <c r="J13" s="17" t="s">
        <v>81</v>
      </c>
      <c r="K13" s="17" t="s">
        <v>980</v>
      </c>
      <c r="L13" s="20" t="s">
        <v>1514</v>
      </c>
      <c r="M13" s="19" t="s">
        <v>1628</v>
      </c>
      <c r="N13" s="19" t="s">
        <v>128</v>
      </c>
      <c r="O13" s="173" t="s">
        <v>1629</v>
      </c>
      <c r="P13" s="17" t="s">
        <v>86</v>
      </c>
      <c r="Q13" s="19" t="s">
        <v>1622</v>
      </c>
      <c r="R13" s="19" t="s">
        <v>1517</v>
      </c>
      <c r="S13" s="173" t="s">
        <v>1630</v>
      </c>
      <c r="T13" s="19"/>
      <c r="U13" s="152">
        <v>301500</v>
      </c>
      <c r="V13" s="166">
        <v>3.306</v>
      </c>
      <c r="W13" s="167">
        <v>103.70099999999999</v>
      </c>
      <c r="X13" s="152">
        <v>1033.6479999999999</v>
      </c>
      <c r="Y13" s="165">
        <v>7.5589822919309102E-2</v>
      </c>
      <c r="Z13" s="165">
        <v>9.0565227590827795E-4</v>
      </c>
    </row>
    <row r="14" spans="1:26">
      <c r="A14" s="19">
        <v>337</v>
      </c>
      <c r="B14" s="19">
        <v>9963</v>
      </c>
      <c r="C14" s="19" t="s">
        <v>1631</v>
      </c>
      <c r="D14" s="19" t="s">
        <v>1632</v>
      </c>
      <c r="E14" s="17" t="s">
        <v>33</v>
      </c>
      <c r="F14" s="19" t="s">
        <v>1633</v>
      </c>
      <c r="G14" s="19" t="s">
        <v>1634</v>
      </c>
      <c r="H14" s="17" t="s">
        <v>33</v>
      </c>
      <c r="I14" s="19" t="s">
        <v>1587</v>
      </c>
      <c r="J14" s="17" t="s">
        <v>81</v>
      </c>
      <c r="K14" s="17" t="s">
        <v>980</v>
      </c>
      <c r="L14" s="20" t="s">
        <v>1514</v>
      </c>
      <c r="M14" s="19" t="s">
        <v>1628</v>
      </c>
      <c r="N14" s="19" t="s">
        <v>128</v>
      </c>
      <c r="O14" s="173" t="s">
        <v>1629</v>
      </c>
      <c r="P14" s="17" t="s">
        <v>761</v>
      </c>
      <c r="Q14" s="19" t="s">
        <v>649</v>
      </c>
      <c r="R14" s="19" t="s">
        <v>1517</v>
      </c>
      <c r="S14" s="173" t="s">
        <v>1630</v>
      </c>
      <c r="T14" s="19"/>
      <c r="U14" s="152">
        <v>502500</v>
      </c>
      <c r="V14" s="166">
        <v>3.8807</v>
      </c>
      <c r="W14" s="167">
        <v>99.906999999999996</v>
      </c>
      <c r="X14" s="152">
        <v>1948.2460000000001</v>
      </c>
      <c r="Y14" s="165">
        <v>0.142473610582079</v>
      </c>
      <c r="Z14" s="165">
        <v>1.7069963216909301E-3</v>
      </c>
    </row>
    <row r="15" spans="1:26">
      <c r="A15" s="19">
        <v>337</v>
      </c>
      <c r="B15" s="19">
        <v>9963</v>
      </c>
      <c r="C15" s="19" t="s">
        <v>1635</v>
      </c>
      <c r="D15" s="19" t="s">
        <v>1636</v>
      </c>
      <c r="E15" s="17" t="s">
        <v>33</v>
      </c>
      <c r="F15" s="19" t="s">
        <v>1635</v>
      </c>
      <c r="G15" s="19" t="s">
        <v>1637</v>
      </c>
      <c r="H15" s="17" t="s">
        <v>33</v>
      </c>
      <c r="I15" s="19" t="s">
        <v>1587</v>
      </c>
      <c r="J15" s="17" t="s">
        <v>81</v>
      </c>
      <c r="K15" s="17" t="s">
        <v>141</v>
      </c>
      <c r="L15" s="20" t="s">
        <v>1514</v>
      </c>
      <c r="M15" s="19" t="s">
        <v>1628</v>
      </c>
      <c r="N15" s="19" t="s">
        <v>128</v>
      </c>
      <c r="O15" s="173" t="s">
        <v>1638</v>
      </c>
      <c r="P15" s="17" t="s">
        <v>86</v>
      </c>
      <c r="Q15" s="19" t="s">
        <v>649</v>
      </c>
      <c r="R15" s="19" t="s">
        <v>1517</v>
      </c>
      <c r="S15" s="173" t="s">
        <v>1639</v>
      </c>
      <c r="T15" s="19"/>
      <c r="U15" s="152">
        <v>65700</v>
      </c>
      <c r="V15" s="166">
        <v>3.306</v>
      </c>
      <c r="W15" s="167">
        <v>381.3</v>
      </c>
      <c r="X15" s="152">
        <v>828.2</v>
      </c>
      <c r="Y15" s="165">
        <v>6.0565549344796202E-2</v>
      </c>
      <c r="Z15" s="165">
        <v>7.2564434585728195E-4</v>
      </c>
    </row>
    <row r="16" spans="1:26">
      <c r="A16" s="19">
        <v>337</v>
      </c>
      <c r="B16" s="19">
        <v>9963</v>
      </c>
      <c r="C16" s="19" t="s">
        <v>1640</v>
      </c>
      <c r="D16" s="19" t="s">
        <v>1641</v>
      </c>
      <c r="E16" s="17" t="s">
        <v>121</v>
      </c>
      <c r="F16" s="19" t="s">
        <v>1640</v>
      </c>
      <c r="G16" s="19" t="s">
        <v>1642</v>
      </c>
      <c r="H16" s="17" t="s">
        <v>33</v>
      </c>
      <c r="I16" s="19" t="s">
        <v>1587</v>
      </c>
      <c r="J16" s="17" t="s">
        <v>30</v>
      </c>
      <c r="K16" s="17" t="s">
        <v>30</v>
      </c>
      <c r="L16" s="20" t="s">
        <v>1514</v>
      </c>
      <c r="M16" s="19" t="s">
        <v>174</v>
      </c>
      <c r="N16" s="19" t="s">
        <v>128</v>
      </c>
      <c r="O16" s="173" t="s">
        <v>1643</v>
      </c>
      <c r="P16" s="17" t="s">
        <v>34</v>
      </c>
      <c r="Q16" s="19" t="s">
        <v>649</v>
      </c>
      <c r="R16" s="19" t="s">
        <v>1517</v>
      </c>
      <c r="S16" s="173" t="s">
        <v>1644</v>
      </c>
      <c r="T16" s="19"/>
      <c r="U16" s="152">
        <v>396.62</v>
      </c>
      <c r="V16" s="166">
        <v>1</v>
      </c>
      <c r="W16" s="167">
        <v>156484.74</v>
      </c>
      <c r="X16" s="152">
        <v>620.65</v>
      </c>
      <c r="Y16" s="165">
        <v>4.5387602194793798E-2</v>
      </c>
      <c r="Z16" s="165">
        <v>5.4379523113334805E-4</v>
      </c>
    </row>
    <row r="17" spans="1:26">
      <c r="A17" s="19">
        <v>337</v>
      </c>
      <c r="B17" s="19">
        <v>9963</v>
      </c>
      <c r="C17" s="19" t="s">
        <v>1583</v>
      </c>
      <c r="D17" s="19" t="s">
        <v>1584</v>
      </c>
      <c r="E17" s="17" t="s">
        <v>734</v>
      </c>
      <c r="F17" s="19" t="s">
        <v>1585</v>
      </c>
      <c r="G17" s="19" t="s">
        <v>1586</v>
      </c>
      <c r="H17" s="17" t="s">
        <v>124</v>
      </c>
      <c r="I17" s="19" t="s">
        <v>1587</v>
      </c>
      <c r="J17" s="17" t="s">
        <v>81</v>
      </c>
      <c r="K17" s="17" t="s">
        <v>82</v>
      </c>
      <c r="L17" s="20" t="s">
        <v>1514</v>
      </c>
      <c r="M17" s="19" t="s">
        <v>1023</v>
      </c>
      <c r="N17" s="19" t="s">
        <v>128</v>
      </c>
      <c r="O17" s="173" t="s">
        <v>1588</v>
      </c>
      <c r="P17" s="17" t="s">
        <v>86</v>
      </c>
      <c r="Q17" s="19" t="s">
        <v>649</v>
      </c>
      <c r="R17" s="19" t="s">
        <v>1517</v>
      </c>
      <c r="S17" s="173" t="s">
        <v>1589</v>
      </c>
      <c r="T17" s="19"/>
      <c r="U17" s="152">
        <v>31700</v>
      </c>
      <c r="V17" s="166">
        <v>3.306</v>
      </c>
      <c r="W17" s="167">
        <v>2500</v>
      </c>
      <c r="X17" s="152">
        <v>2620.0050000000001</v>
      </c>
      <c r="Y17" s="165">
        <v>0.191598787676027</v>
      </c>
      <c r="Z17" s="165">
        <v>2.2955719621845501E-3</v>
      </c>
    </row>
    <row r="18" spans="1:26">
      <c r="A18" s="19">
        <v>337</v>
      </c>
      <c r="B18" s="19">
        <v>9964</v>
      </c>
      <c r="C18" s="19" t="s">
        <v>1590</v>
      </c>
      <c r="D18" s="19" t="s">
        <v>1591</v>
      </c>
      <c r="E18" s="17" t="s">
        <v>33</v>
      </c>
      <c r="F18" s="19" t="s">
        <v>1592</v>
      </c>
      <c r="G18" s="19" t="s">
        <v>1593</v>
      </c>
      <c r="H18" s="17" t="s">
        <v>124</v>
      </c>
      <c r="I18" s="19" t="s">
        <v>1587</v>
      </c>
      <c r="J18" s="17" t="s">
        <v>30</v>
      </c>
      <c r="K18" s="17" t="s">
        <v>30</v>
      </c>
      <c r="L18" s="20" t="s">
        <v>1514</v>
      </c>
      <c r="M18" s="19" t="s">
        <v>1594</v>
      </c>
      <c r="N18" s="19" t="s">
        <v>128</v>
      </c>
      <c r="O18" s="173" t="s">
        <v>1595</v>
      </c>
      <c r="P18" s="17" t="s">
        <v>34</v>
      </c>
      <c r="Q18" s="19" t="s">
        <v>649</v>
      </c>
      <c r="R18" s="19" t="s">
        <v>1517</v>
      </c>
      <c r="S18" s="173" t="s">
        <v>1518</v>
      </c>
      <c r="T18" s="19"/>
      <c r="U18" s="152">
        <v>24232</v>
      </c>
      <c r="V18" s="166">
        <v>1</v>
      </c>
      <c r="W18" s="167">
        <v>0</v>
      </c>
      <c r="X18" s="152">
        <v>0</v>
      </c>
      <c r="Y18" s="165">
        <v>3.4492722559933403E-9</v>
      </c>
      <c r="Z18" s="165">
        <v>5.6398194249979298E-12</v>
      </c>
    </row>
    <row r="19" spans="1:26">
      <c r="A19" s="4">
        <v>337</v>
      </c>
      <c r="B19" s="19">
        <v>9964</v>
      </c>
      <c r="C19" s="19" t="s">
        <v>1583</v>
      </c>
      <c r="D19" s="19" t="s">
        <v>1584</v>
      </c>
      <c r="E19" s="17" t="s">
        <v>734</v>
      </c>
      <c r="F19" s="19" t="s">
        <v>1585</v>
      </c>
      <c r="G19" s="19" t="s">
        <v>1586</v>
      </c>
      <c r="H19" s="17" t="s">
        <v>124</v>
      </c>
      <c r="I19" s="19" t="s">
        <v>1587</v>
      </c>
      <c r="J19" s="17" t="s">
        <v>81</v>
      </c>
      <c r="K19" s="17" t="s">
        <v>82</v>
      </c>
      <c r="L19" s="20" t="s">
        <v>1514</v>
      </c>
      <c r="M19" s="19" t="s">
        <v>1023</v>
      </c>
      <c r="N19" s="19" t="s">
        <v>128</v>
      </c>
      <c r="O19" s="173" t="s">
        <v>1588</v>
      </c>
      <c r="P19" s="17" t="s">
        <v>86</v>
      </c>
      <c r="Q19" s="19" t="s">
        <v>649</v>
      </c>
      <c r="R19" s="19" t="s">
        <v>1517</v>
      </c>
      <c r="S19" s="173" t="s">
        <v>1589</v>
      </c>
      <c r="T19" s="19"/>
      <c r="U19" s="152">
        <v>850</v>
      </c>
      <c r="V19" s="166">
        <v>3.306</v>
      </c>
      <c r="W19" s="167">
        <v>2500</v>
      </c>
      <c r="X19" s="152">
        <v>70.251999999999995</v>
      </c>
      <c r="Y19" s="165">
        <v>0.99999999655072802</v>
      </c>
      <c r="Z19" s="165">
        <v>1.6350751657092601E-3</v>
      </c>
    </row>
    <row r="20" spans="1:26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6" customWidth="1"/>
    <col min="2" max="4" width="13" style="7" customWidth="1"/>
    <col min="5" max="5" width="14" style="7" customWidth="1"/>
    <col min="6" max="6" width="2.375" style="6" hidden="1" customWidth="1"/>
    <col min="7" max="16384" width="2.375" style="6" hidden="1"/>
  </cols>
  <sheetData>
    <row r="1" spans="1:5" ht="18.75" customHeight="1">
      <c r="A1" s="49"/>
      <c r="B1" s="50"/>
      <c r="C1" s="111" t="s">
        <v>2943</v>
      </c>
      <c r="D1" s="110"/>
      <c r="E1" s="50"/>
    </row>
    <row r="2" spans="1:5" ht="25.5">
      <c r="A2" s="49"/>
      <c r="B2" s="50" t="s">
        <v>36</v>
      </c>
      <c r="C2" s="50" t="s">
        <v>2606</v>
      </c>
      <c r="D2" s="50" t="s">
        <v>22</v>
      </c>
      <c r="E2" s="50" t="s">
        <v>2944</v>
      </c>
    </row>
    <row r="3" spans="1:5">
      <c r="A3" s="52" t="s">
        <v>2645</v>
      </c>
      <c r="B3" s="182">
        <f>SUM('מזומנים ושווי מזומנים'!O:O)</f>
        <v>75091.588000000047</v>
      </c>
      <c r="C3" s="53"/>
      <c r="D3" s="53"/>
      <c r="E3" s="185">
        <f>SUM('מזומנים ושווי מזומנים'!O:O)/B30</f>
        <v>5.9044478044717012E-2</v>
      </c>
    </row>
    <row r="4" spans="1:5">
      <c r="A4" s="52" t="s">
        <v>2655</v>
      </c>
      <c r="B4" s="182">
        <f>SUM('איגרות חוב ממשלתיות'!U:U)</f>
        <v>249344.861</v>
      </c>
      <c r="C4" s="53"/>
      <c r="D4" s="53"/>
      <c r="E4" s="185">
        <f>SUM('איגרות חוב ממשלתיות'!U:U)/B30</f>
        <v>0.19605973935292867</v>
      </c>
    </row>
    <row r="5" spans="1:5">
      <c r="A5" s="52" t="s">
        <v>2659</v>
      </c>
      <c r="B5" s="182">
        <f>SUM('ניירות ערך מסחריים'!AD:AD)</f>
        <v>0</v>
      </c>
      <c r="C5" s="53"/>
      <c r="D5" s="53"/>
      <c r="E5" s="185">
        <f>SUM('ניירות ערך מסחריים'!AD:AD)/B30</f>
        <v>0</v>
      </c>
    </row>
    <row r="6" spans="1:5">
      <c r="A6" s="52" t="s">
        <v>2660</v>
      </c>
      <c r="B6" s="182">
        <f>SUM('איגרות חוב'!AD:AD)</f>
        <v>215950.31299999979</v>
      </c>
      <c r="C6" s="53"/>
      <c r="D6" s="53"/>
      <c r="E6" s="185">
        <f>SUM('איגרות חוב'!AD:AD)/B30</f>
        <v>0.1698016229817679</v>
      </c>
    </row>
    <row r="7" spans="1:5">
      <c r="A7" s="52" t="s">
        <v>2665</v>
      </c>
      <c r="B7" s="182">
        <f>SUM('מניות מבכ ויהש'!U:U)</f>
        <v>279330.05199999985</v>
      </c>
      <c r="C7" s="53"/>
      <c r="D7" s="53"/>
      <c r="E7" s="185">
        <f>SUM('מניות מבכ ויהש'!U:U)/B30</f>
        <v>0.21963708002211438</v>
      </c>
    </row>
    <row r="8" spans="1:5">
      <c r="A8" s="52" t="s">
        <v>2238</v>
      </c>
      <c r="B8" s="182">
        <f>SUM('קרנות סל'!T:T)</f>
        <v>206156.06199999995</v>
      </c>
      <c r="C8" s="53"/>
      <c r="D8" s="53"/>
      <c r="E8" s="185">
        <f>SUM('קרנות סל'!T:T)/B30</f>
        <v>0.1621004083246223</v>
      </c>
    </row>
    <row r="9" spans="1:5">
      <c r="A9" s="52" t="s">
        <v>2674</v>
      </c>
      <c r="B9" s="182">
        <f>SUM('קרנות נאמנות'!T:T)</f>
        <v>18108.305</v>
      </c>
      <c r="C9" s="53"/>
      <c r="D9" s="53"/>
      <c r="E9" s="185">
        <f>SUM('קרנות נאמנות'!T:T)/B30</f>
        <v>1.4238551154352186E-2</v>
      </c>
    </row>
    <row r="10" spans="1:5">
      <c r="A10" s="52" t="s">
        <v>2931</v>
      </c>
      <c r="B10" s="182">
        <f>SUM('כתבי אופציה'!W:W)</f>
        <v>689.75900000000001</v>
      </c>
      <c r="C10" s="53"/>
      <c r="D10" s="53"/>
      <c r="E10" s="185">
        <f>SUM('כתבי אופציה'!W:W)/B30</f>
        <v>5.423571563254987E-4</v>
      </c>
    </row>
    <row r="11" spans="1:5">
      <c r="A11" s="52" t="s">
        <v>2677</v>
      </c>
      <c r="B11" s="182">
        <f>SUM(אופציות!V:V)</f>
        <v>0</v>
      </c>
      <c r="C11" s="53"/>
      <c r="D11" s="53"/>
      <c r="E11" s="185">
        <f>SUM(אופציות!V:V)/B30</f>
        <v>0</v>
      </c>
    </row>
    <row r="12" spans="1:5">
      <c r="A12" s="52" t="s">
        <v>2932</v>
      </c>
      <c r="B12" s="182">
        <f>SUM('חוזים עתידיים'!R:R)</f>
        <v>1907.9020000000003</v>
      </c>
      <c r="C12" s="53"/>
      <c r="D12" s="53"/>
      <c r="E12" s="185">
        <f>SUM('חוזים עתידיים'!R:R)/B30</f>
        <v>1.500182387279806E-3</v>
      </c>
    </row>
    <row r="13" spans="1:5">
      <c r="A13" s="52" t="s">
        <v>2682</v>
      </c>
      <c r="B13" s="182">
        <f>SUM('מוצרים מובנים'!Z:Z)</f>
        <v>0</v>
      </c>
      <c r="C13" s="53"/>
      <c r="D13" s="53"/>
      <c r="E13" s="185">
        <f>SUM('מוצרים מובנים'!Z:Z)/B30</f>
        <v>0</v>
      </c>
    </row>
    <row r="14" spans="1:5">
      <c r="A14" s="52" t="s">
        <v>2689</v>
      </c>
      <c r="B14" s="182">
        <f>SUM('לא סחיר איגרות חוב ממשלתיות'!U:U)</f>
        <v>0</v>
      </c>
      <c r="C14" s="53"/>
      <c r="D14" s="53"/>
      <c r="E14" s="185">
        <f>SUM('לא סחיר איגרות חוב ממשלתיות'!U:U)/B30</f>
        <v>0</v>
      </c>
    </row>
    <row r="15" spans="1:5">
      <c r="A15" s="52" t="s">
        <v>2690</v>
      </c>
      <c r="B15" s="182">
        <f>SUM('לא סחיר איגרות חוב מיועדות'!N:N)</f>
        <v>0</v>
      </c>
      <c r="C15" s="53"/>
      <c r="D15" s="53"/>
      <c r="E15" s="185">
        <f>SUM('לא סחיר איגרות חוב מיועדות'!N:N)/B30</f>
        <v>0</v>
      </c>
    </row>
    <row r="16" spans="1:5" s="114" customFormat="1">
      <c r="A16" s="54" t="s">
        <v>2696</v>
      </c>
      <c r="B16" s="182">
        <f>SUM('אפיק השקעה מובטח תשואה'!F:F)</f>
        <v>0</v>
      </c>
      <c r="C16" s="55"/>
      <c r="D16" s="55"/>
      <c r="E16" s="185">
        <f>SUM('אפיק השקעה מובטח תשואה'!F:F)/B30</f>
        <v>0</v>
      </c>
    </row>
    <row r="17" spans="1:5">
      <c r="A17" s="54" t="s">
        <v>2700</v>
      </c>
      <c r="B17" s="182">
        <f>SUM('לא סחיר ניירות ערך מסחריים'!AI:AI)</f>
        <v>0</v>
      </c>
      <c r="C17" s="55"/>
      <c r="D17" s="55"/>
      <c r="E17" s="185">
        <f>SUM('לא סחיר ניירות ערך מסחריים'!AI:AI)/B30</f>
        <v>0</v>
      </c>
    </row>
    <row r="18" spans="1:5">
      <c r="A18" s="52" t="s">
        <v>2702</v>
      </c>
      <c r="B18" s="182">
        <f>SUM('לא סחיר איגרות חוב'!AG:AG)</f>
        <v>12388.288000000002</v>
      </c>
      <c r="C18" s="53"/>
      <c r="D18" s="53"/>
      <c r="E18" s="185">
        <f>SUM('לא סחיר איגרות חוב'!AG:AG)/B30</f>
        <v>9.7409046513656228E-3</v>
      </c>
    </row>
    <row r="19" spans="1:5">
      <c r="A19" s="52" t="s">
        <v>2705</v>
      </c>
      <c r="B19" s="182">
        <f>SUM('לא סחיר מניות מבכ ויהש'!X:X)</f>
        <v>13838.909</v>
      </c>
      <c r="C19" s="53"/>
      <c r="D19" s="53"/>
      <c r="E19" s="185">
        <f>SUM('לא סחיר מניות מבכ ויהש'!X:X)/B30</f>
        <v>1.0881527217314091E-2</v>
      </c>
    </row>
    <row r="20" spans="1:5">
      <c r="A20" s="52" t="s">
        <v>2495</v>
      </c>
      <c r="B20" s="182">
        <f>SUM('קרנות השקעה'!W:W)</f>
        <v>147907.78199999995</v>
      </c>
      <c r="C20" s="53"/>
      <c r="D20" s="53"/>
      <c r="E20" s="185">
        <f>SUM('קרנות השקעה'!W:W)/B30</f>
        <v>0.11629981492656384</v>
      </c>
    </row>
    <row r="21" spans="1:5">
      <c r="A21" s="52" t="s">
        <v>2935</v>
      </c>
      <c r="B21" s="182">
        <f>SUM('לא סחיר כתבי אופציה'!Z:Z)</f>
        <v>0</v>
      </c>
      <c r="C21" s="53"/>
      <c r="D21" s="53"/>
      <c r="E21" s="185">
        <f>SUM('לא סחיר כתבי אופציה'!Z:Z)/B30</f>
        <v>0</v>
      </c>
    </row>
    <row r="22" spans="1:5">
      <c r="A22" s="52" t="s">
        <v>2716</v>
      </c>
      <c r="B22" s="182">
        <f>SUM('לא סחיר אופציות'!Z:Z)</f>
        <v>0</v>
      </c>
      <c r="C22" s="53"/>
      <c r="D22" s="53"/>
      <c r="E22" s="185">
        <f>SUM('לא סחיר אופציות'!Z:Z)/B30</f>
        <v>0</v>
      </c>
    </row>
    <row r="23" spans="1:5">
      <c r="A23" s="52" t="s">
        <v>2724</v>
      </c>
      <c r="B23" s="182">
        <f>SUM('לא סחיר נגזרים אחרים'!R:R)</f>
        <v>4474.884</v>
      </c>
      <c r="C23" s="53"/>
      <c r="D23" s="53"/>
      <c r="E23" s="185">
        <f>SUM('לא סחיר נגזרים אחרים'!R:R)/B30</f>
        <v>3.5185990485466266E-3</v>
      </c>
    </row>
    <row r="24" spans="1:5">
      <c r="A24" s="52" t="s">
        <v>2718</v>
      </c>
      <c r="B24" s="182">
        <f>SUM(הלוואות!AT:AT)</f>
        <v>43098.055</v>
      </c>
      <c r="C24" s="53"/>
      <c r="D24" s="53"/>
      <c r="E24" s="185">
        <f>SUM(הלוואות!AT:AT)/B30</f>
        <v>3.3887979066543443E-2</v>
      </c>
    </row>
    <row r="25" spans="1:5">
      <c r="A25" s="52" t="s">
        <v>2735</v>
      </c>
      <c r="B25" s="182">
        <f>SUM('לא סחיר מוצרים מובנים'!AB:AB)</f>
        <v>0</v>
      </c>
      <c r="C25" s="53"/>
      <c r="D25" s="53"/>
      <c r="E25" s="185">
        <f>SUM('לא סחיר מוצרים מובנים'!AB:AB)/B30</f>
        <v>0</v>
      </c>
    </row>
    <row r="26" spans="1:5">
      <c r="A26" s="52" t="s">
        <v>2740</v>
      </c>
      <c r="B26" s="182">
        <f>SUM('פיקדונות מעל 3 חודשים'!T:T)</f>
        <v>0</v>
      </c>
      <c r="C26" s="53"/>
      <c r="D26" s="53"/>
      <c r="E26" s="185">
        <f>SUM('פיקדונות מעל 3 חודשים'!T:T)/B30</f>
        <v>0</v>
      </c>
    </row>
    <row r="27" spans="1:5">
      <c r="A27" s="52" t="s">
        <v>2743</v>
      </c>
      <c r="B27" s="182">
        <f>SUM('זכויות מקרקעין'!S:S)</f>
        <v>5100</v>
      </c>
      <c r="C27" s="53"/>
      <c r="D27" s="53"/>
      <c r="E27" s="185">
        <f>SUM('זכויות מקרקעין'!S:S)/B30</f>
        <v>4.0101274463400158E-3</v>
      </c>
    </row>
    <row r="28" spans="1:5">
      <c r="A28" s="52" t="s">
        <v>2777</v>
      </c>
      <c r="B28" s="182">
        <f>SUM('השקעה בחברות מוחזקות'!U:U)</f>
        <v>0</v>
      </c>
      <c r="C28" s="53"/>
      <c r="D28" s="53"/>
      <c r="E28" s="185">
        <f>SUM('השקעה בחברות מוחזקות'!U:U)/B30</f>
        <v>0</v>
      </c>
    </row>
    <row r="29" spans="1:5">
      <c r="A29" s="52" t="s">
        <v>2745</v>
      </c>
      <c r="B29" s="183">
        <f>SUM('נכסים אחרים'!N:N)</f>
        <v>-1606.7309999999998</v>
      </c>
      <c r="C29" s="146"/>
      <c r="D29" s="146"/>
      <c r="E29" s="186">
        <f>SUM('נכסים אחרים'!N:N)/B30</f>
        <v>-1.2633717807814392E-3</v>
      </c>
    </row>
    <row r="30" spans="1:5" ht="15">
      <c r="A30" s="51" t="s">
        <v>2945</v>
      </c>
      <c r="B30" s="184">
        <f>IF(SUM(B3:B29)=0,0.0001,SUM(B3:B29))</f>
        <v>1271780.0289999996</v>
      </c>
      <c r="C30" s="147">
        <f t="shared" ref="C30:D30" si="0">SUM(C3:C29)</f>
        <v>0</v>
      </c>
      <c r="D30" s="147">
        <f t="shared" si="0"/>
        <v>0</v>
      </c>
      <c r="E30" s="187">
        <f>SUM(E3:E29)</f>
        <v>0.99999999999999989</v>
      </c>
    </row>
    <row r="31" spans="1:5" s="114" customFormat="1">
      <c r="A31" s="54" t="s">
        <v>2942</v>
      </c>
      <c r="B31" s="182"/>
      <c r="C31" s="55"/>
      <c r="D31" s="55"/>
      <c r="E31" s="185"/>
    </row>
    <row r="32" spans="1:5">
      <c r="A32" s="54" t="s">
        <v>2946</v>
      </c>
      <c r="B32" s="182">
        <f>SUM('יתרות התחייבות להשקעה'!O:O)</f>
        <v>36233.282729883133</v>
      </c>
      <c r="C32" s="55"/>
      <c r="D32" s="55"/>
      <c r="E32" s="185">
        <f>B32/B30</f>
        <v>2.8490212067863147E-2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62"/>
  <sheetViews>
    <sheetView rightToLeft="1" topLeftCell="B1" workbookViewId="0">
      <selection activeCell="B1" sqref="A1:XFD1"/>
    </sheetView>
  </sheetViews>
  <sheetFormatPr defaultColWidth="0" defaultRowHeight="14.25"/>
  <cols>
    <col min="1" max="2" width="11.625" style="2" customWidth="1"/>
    <col min="3" max="3" width="32" style="2" customWidth="1"/>
    <col min="4" max="4" width="29.875" style="2" customWidth="1"/>
    <col min="5" max="5" width="21.25" style="2" customWidth="1"/>
    <col min="6" max="6" width="40.375" style="2" bestFit="1" customWidth="1"/>
    <col min="7" max="9" width="11.625" style="2" customWidth="1"/>
    <col min="10" max="10" width="19.625" style="2" customWidth="1"/>
    <col min="11" max="15" width="11.625" style="2" customWidth="1"/>
    <col min="16" max="16" width="11.625" customWidth="1"/>
    <col min="17" max="17" width="11.625" style="2" customWidth="1"/>
    <col min="18" max="18" width="21.875" style="2" customWidth="1"/>
    <col min="19" max="26" width="11.625" style="2" customWidth="1"/>
    <col min="27" max="27" width="9" style="2" hidden="1" customWidth="1"/>
    <col min="28" max="16384" width="9" style="2" hidden="1"/>
  </cols>
  <sheetData>
    <row r="1" spans="1:26" ht="51">
      <c r="A1" s="18" t="s">
        <v>0</v>
      </c>
      <c r="B1" s="18" t="s">
        <v>1</v>
      </c>
      <c r="C1" s="18" t="s">
        <v>1645</v>
      </c>
      <c r="D1" s="18" t="s">
        <v>1646</v>
      </c>
      <c r="E1" s="18" t="s">
        <v>1647</v>
      </c>
      <c r="F1" s="18" t="s">
        <v>1648</v>
      </c>
      <c r="G1" s="18" t="s">
        <v>1649</v>
      </c>
      <c r="H1" s="18" t="s">
        <v>1650</v>
      </c>
      <c r="I1" s="18" t="s">
        <v>5</v>
      </c>
      <c r="J1" s="18" t="s">
        <v>1651</v>
      </c>
      <c r="K1" s="18" t="s">
        <v>6</v>
      </c>
      <c r="L1" s="18" t="s">
        <v>1652</v>
      </c>
      <c r="M1" s="18" t="s">
        <v>1653</v>
      </c>
      <c r="N1" s="18" t="s">
        <v>7</v>
      </c>
      <c r="O1" s="18" t="s">
        <v>112</v>
      </c>
      <c r="P1" s="175" t="s">
        <v>1499</v>
      </c>
      <c r="Q1" s="18" t="s">
        <v>11</v>
      </c>
      <c r="R1" s="18" t="s">
        <v>1505</v>
      </c>
      <c r="S1" s="18" t="s">
        <v>1506</v>
      </c>
      <c r="T1" s="172" t="s">
        <v>1508</v>
      </c>
      <c r="U1" s="157" t="s">
        <v>18</v>
      </c>
      <c r="V1" s="115" t="s">
        <v>1654</v>
      </c>
      <c r="W1" s="18" t="s">
        <v>20</v>
      </c>
      <c r="X1" s="159" t="s">
        <v>1655</v>
      </c>
      <c r="Y1" s="159" t="s">
        <v>24</v>
      </c>
      <c r="Z1" s="159" t="s">
        <v>25</v>
      </c>
    </row>
    <row r="2" spans="1:26">
      <c r="A2" s="19">
        <v>337</v>
      </c>
      <c r="B2" s="19">
        <v>9962</v>
      </c>
      <c r="C2" s="20" t="s">
        <v>1656</v>
      </c>
      <c r="D2" s="20" t="s">
        <v>1657</v>
      </c>
      <c r="E2" s="20" t="s">
        <v>33</v>
      </c>
      <c r="F2" s="20" t="s">
        <v>1656</v>
      </c>
      <c r="G2" s="20">
        <v>62019286</v>
      </c>
      <c r="H2" s="20" t="s">
        <v>33</v>
      </c>
      <c r="I2" s="2" t="s">
        <v>1658</v>
      </c>
      <c r="J2" s="20" t="s">
        <v>1659</v>
      </c>
      <c r="K2" s="17" t="s">
        <v>81</v>
      </c>
      <c r="L2" s="20" t="s">
        <v>1660</v>
      </c>
      <c r="M2" s="20" t="s">
        <v>1346</v>
      </c>
      <c r="N2" s="17" t="s">
        <v>1346</v>
      </c>
      <c r="O2" s="19" t="s">
        <v>128</v>
      </c>
      <c r="P2" s="176" t="s">
        <v>1661</v>
      </c>
      <c r="Q2" s="17" t="s">
        <v>86</v>
      </c>
      <c r="R2" s="19" t="s">
        <v>1622</v>
      </c>
      <c r="S2" s="19" t="s">
        <v>1517</v>
      </c>
      <c r="T2" s="173" t="s">
        <v>1630</v>
      </c>
      <c r="U2" s="166">
        <v>3.306</v>
      </c>
      <c r="V2" s="152">
        <v>14.467000000000001</v>
      </c>
      <c r="W2" s="152">
        <v>47.826000000000001</v>
      </c>
      <c r="X2" s="165">
        <v>0</v>
      </c>
      <c r="Y2" s="165">
        <v>1</v>
      </c>
      <c r="Z2" s="165">
        <v>1.0175593873324399E-3</v>
      </c>
    </row>
    <row r="3" spans="1:26">
      <c r="A3" s="19">
        <v>337</v>
      </c>
      <c r="B3" s="19">
        <v>9963</v>
      </c>
      <c r="C3" s="19" t="s">
        <v>1662</v>
      </c>
      <c r="D3" s="2" t="s">
        <v>1663</v>
      </c>
      <c r="E3" s="20" t="s">
        <v>121</v>
      </c>
      <c r="F3" s="19" t="s">
        <v>1664</v>
      </c>
      <c r="G3" s="19">
        <v>62018528</v>
      </c>
      <c r="H3" s="20" t="s">
        <v>33</v>
      </c>
      <c r="I3" s="2" t="s">
        <v>1665</v>
      </c>
      <c r="J3" s="19" t="s">
        <v>1659</v>
      </c>
      <c r="K3" s="17" t="s">
        <v>30</v>
      </c>
      <c r="L3" s="20" t="s">
        <v>30</v>
      </c>
      <c r="M3" s="20" t="s">
        <v>30</v>
      </c>
      <c r="N3" s="17" t="s">
        <v>1346</v>
      </c>
      <c r="O3" s="19" t="s">
        <v>128</v>
      </c>
      <c r="P3" s="176" t="s">
        <v>1666</v>
      </c>
      <c r="Q3" s="17" t="s">
        <v>761</v>
      </c>
      <c r="R3" s="19" t="s">
        <v>1622</v>
      </c>
      <c r="S3" s="19" t="s">
        <v>1517</v>
      </c>
      <c r="T3" s="177" t="s">
        <v>1667</v>
      </c>
      <c r="U3" s="166">
        <v>3.8807</v>
      </c>
      <c r="V3" s="152">
        <v>353.79500000000002</v>
      </c>
      <c r="W3" s="152">
        <v>1372.9739999999999</v>
      </c>
      <c r="X3" s="178">
        <v>0</v>
      </c>
      <c r="Y3" s="165">
        <v>9.2901444809928395E-3</v>
      </c>
      <c r="Z3" s="165">
        <v>1.2029596389519499E-3</v>
      </c>
    </row>
    <row r="4" spans="1:26">
      <c r="A4" s="19">
        <v>337</v>
      </c>
      <c r="B4" s="19">
        <v>9963</v>
      </c>
      <c r="C4" s="19" t="s">
        <v>1668</v>
      </c>
      <c r="D4" s="2" t="s">
        <v>1669</v>
      </c>
      <c r="E4" s="20" t="s">
        <v>121</v>
      </c>
      <c r="F4" s="19" t="s">
        <v>1670</v>
      </c>
      <c r="G4" s="19">
        <v>62018080</v>
      </c>
      <c r="H4" s="20" t="s">
        <v>33</v>
      </c>
      <c r="I4" s="2" t="s">
        <v>1665</v>
      </c>
      <c r="J4" s="19" t="s">
        <v>1659</v>
      </c>
      <c r="K4" s="17" t="s">
        <v>30</v>
      </c>
      <c r="L4" s="20" t="s">
        <v>30</v>
      </c>
      <c r="M4" s="20" t="s">
        <v>30</v>
      </c>
      <c r="N4" s="17" t="s">
        <v>30</v>
      </c>
      <c r="O4" s="19" t="s">
        <v>128</v>
      </c>
      <c r="P4" s="176" t="s">
        <v>1671</v>
      </c>
      <c r="Q4" s="17" t="s">
        <v>86</v>
      </c>
      <c r="R4" s="19" t="s">
        <v>1622</v>
      </c>
      <c r="S4" s="19" t="s">
        <v>1517</v>
      </c>
      <c r="T4" s="173" t="s">
        <v>1672</v>
      </c>
      <c r="U4" s="166">
        <v>3.306</v>
      </c>
      <c r="V4" s="152">
        <v>815.72500000000002</v>
      </c>
      <c r="W4" s="152">
        <v>2696.7849999999999</v>
      </c>
      <c r="X4" s="178">
        <v>0</v>
      </c>
      <c r="Y4" s="165">
        <v>1.8247635588158999E-2</v>
      </c>
      <c r="Z4" s="165">
        <v>2.3628447505600601E-3</v>
      </c>
    </row>
    <row r="5" spans="1:26">
      <c r="A5" s="19">
        <v>337</v>
      </c>
      <c r="B5" s="19">
        <v>9963</v>
      </c>
      <c r="C5" s="19" t="s">
        <v>1673</v>
      </c>
      <c r="D5" s="2" t="s">
        <v>1674</v>
      </c>
      <c r="E5" s="20" t="s">
        <v>277</v>
      </c>
      <c r="F5" s="19" t="s">
        <v>1675</v>
      </c>
      <c r="G5" s="19">
        <v>50000967</v>
      </c>
      <c r="H5" s="20" t="s">
        <v>33</v>
      </c>
      <c r="I5" s="2" t="s">
        <v>1658</v>
      </c>
      <c r="J5" s="19" t="s">
        <v>1659</v>
      </c>
      <c r="K5" s="17" t="s">
        <v>30</v>
      </c>
      <c r="L5" s="20" t="s">
        <v>1676</v>
      </c>
      <c r="M5" s="20" t="s">
        <v>1676</v>
      </c>
      <c r="N5" s="17" t="s">
        <v>30</v>
      </c>
      <c r="O5" s="19" t="s">
        <v>128</v>
      </c>
      <c r="P5" s="176" t="s">
        <v>1677</v>
      </c>
      <c r="Q5" s="17" t="s">
        <v>34</v>
      </c>
      <c r="R5" s="19" t="s">
        <v>1622</v>
      </c>
      <c r="S5" s="19" t="s">
        <v>1517</v>
      </c>
      <c r="T5" s="173" t="s">
        <v>1678</v>
      </c>
      <c r="U5" s="166">
        <v>1</v>
      </c>
      <c r="V5" s="152">
        <v>937.17</v>
      </c>
      <c r="W5" s="152">
        <v>937.17</v>
      </c>
      <c r="X5" s="178">
        <v>0</v>
      </c>
      <c r="Y5" s="165">
        <v>6.3413065473421201E-3</v>
      </c>
      <c r="Z5" s="165">
        <v>8.2112133458004798E-4</v>
      </c>
    </row>
    <row r="6" spans="1:26">
      <c r="A6" s="19">
        <v>337</v>
      </c>
      <c r="B6" s="19">
        <v>9963</v>
      </c>
      <c r="C6" s="19" t="s">
        <v>1673</v>
      </c>
      <c r="D6" s="2" t="s">
        <v>1674</v>
      </c>
      <c r="E6" s="20" t="s">
        <v>277</v>
      </c>
      <c r="F6" s="19" t="s">
        <v>1679</v>
      </c>
      <c r="G6" s="19">
        <v>50007947</v>
      </c>
      <c r="H6" s="20" t="s">
        <v>33</v>
      </c>
      <c r="I6" s="2" t="s">
        <v>1658</v>
      </c>
      <c r="J6" s="19" t="s">
        <v>1659</v>
      </c>
      <c r="K6" s="17" t="s">
        <v>30</v>
      </c>
      <c r="L6" s="20" t="s">
        <v>1676</v>
      </c>
      <c r="M6" s="20" t="s">
        <v>1676</v>
      </c>
      <c r="N6" s="17" t="s">
        <v>30</v>
      </c>
      <c r="O6" s="19" t="s">
        <v>128</v>
      </c>
      <c r="P6" s="176" t="s">
        <v>1680</v>
      </c>
      <c r="Q6" s="17" t="s">
        <v>34</v>
      </c>
      <c r="R6" s="19" t="s">
        <v>1622</v>
      </c>
      <c r="S6" s="19" t="s">
        <v>1517</v>
      </c>
      <c r="T6" s="173" t="s">
        <v>1678</v>
      </c>
      <c r="U6" s="166">
        <v>1</v>
      </c>
      <c r="V6" s="152">
        <v>2464.259</v>
      </c>
      <c r="W6" s="152">
        <v>2464.259</v>
      </c>
      <c r="X6" s="165">
        <v>0</v>
      </c>
      <c r="Y6" s="165">
        <v>1.6674261817780998E-2</v>
      </c>
      <c r="Z6" s="165">
        <v>2.1591121663550698E-3</v>
      </c>
    </row>
    <row r="7" spans="1:26">
      <c r="A7" s="19">
        <v>337</v>
      </c>
      <c r="B7" s="19">
        <v>9963</v>
      </c>
      <c r="C7" s="19" t="s">
        <v>1681</v>
      </c>
      <c r="D7" s="2" t="s">
        <v>1682</v>
      </c>
      <c r="E7" s="20" t="s">
        <v>33</v>
      </c>
      <c r="F7" s="19" t="s">
        <v>1681</v>
      </c>
      <c r="G7" s="19">
        <v>62018569</v>
      </c>
      <c r="H7" s="20" t="s">
        <v>33</v>
      </c>
      <c r="I7" s="2" t="s">
        <v>1665</v>
      </c>
      <c r="J7" s="19" t="s">
        <v>1659</v>
      </c>
      <c r="K7" s="17" t="s">
        <v>30</v>
      </c>
      <c r="L7" s="20" t="s">
        <v>30</v>
      </c>
      <c r="M7" s="20" t="s">
        <v>30</v>
      </c>
      <c r="N7" s="17" t="s">
        <v>141</v>
      </c>
      <c r="O7" s="19" t="s">
        <v>128</v>
      </c>
      <c r="P7" s="176" t="s">
        <v>1683</v>
      </c>
      <c r="Q7" s="17" t="s">
        <v>86</v>
      </c>
      <c r="R7" s="19" t="s">
        <v>1622</v>
      </c>
      <c r="S7" s="19" t="s">
        <v>1517</v>
      </c>
      <c r="T7" s="173" t="s">
        <v>1684</v>
      </c>
      <c r="U7" s="166">
        <v>3.306</v>
      </c>
      <c r="V7" s="152">
        <v>341.45499999999998</v>
      </c>
      <c r="W7" s="152">
        <v>1128.8510000000001</v>
      </c>
      <c r="X7" s="165">
        <v>0</v>
      </c>
      <c r="Y7" s="165">
        <v>7.6382994318620299E-3</v>
      </c>
      <c r="Z7" s="165">
        <v>9.89065987677474E-4</v>
      </c>
    </row>
    <row r="8" spans="1:26">
      <c r="A8" s="19">
        <v>337</v>
      </c>
      <c r="B8" s="19">
        <v>9963</v>
      </c>
      <c r="C8" s="192" t="s">
        <v>2952</v>
      </c>
      <c r="D8" s="2" t="s">
        <v>1685</v>
      </c>
      <c r="E8" s="20" t="s">
        <v>443</v>
      </c>
      <c r="F8" s="19" t="s">
        <v>1686</v>
      </c>
      <c r="G8" s="19">
        <v>62018254</v>
      </c>
      <c r="H8" s="20" t="s">
        <v>33</v>
      </c>
      <c r="I8" s="2" t="s">
        <v>1665</v>
      </c>
      <c r="J8" s="19" t="s">
        <v>1687</v>
      </c>
      <c r="K8" s="17" t="s">
        <v>81</v>
      </c>
      <c r="L8" s="20" t="s">
        <v>1676</v>
      </c>
      <c r="M8" s="20" t="s">
        <v>1676</v>
      </c>
      <c r="N8" s="17" t="s">
        <v>30</v>
      </c>
      <c r="O8" s="19" t="s">
        <v>128</v>
      </c>
      <c r="P8" s="176" t="s">
        <v>1688</v>
      </c>
      <c r="Q8" s="17" t="s">
        <v>86</v>
      </c>
      <c r="R8" s="19" t="s">
        <v>1622</v>
      </c>
      <c r="S8" s="19" t="s">
        <v>1517</v>
      </c>
      <c r="T8" s="173" t="s">
        <v>1689</v>
      </c>
      <c r="U8" s="166">
        <v>3.306</v>
      </c>
      <c r="V8" s="152">
        <v>337.637</v>
      </c>
      <c r="W8" s="152">
        <v>1116.2270000000001</v>
      </c>
      <c r="X8" s="165">
        <v>0</v>
      </c>
      <c r="Y8" s="165">
        <v>7.5528792014420204E-3</v>
      </c>
      <c r="Z8" s="165">
        <v>9.7800511669150791E-4</v>
      </c>
    </row>
    <row r="9" spans="1:26">
      <c r="A9" s="19">
        <v>337</v>
      </c>
      <c r="B9" s="19">
        <v>9963</v>
      </c>
      <c r="C9" s="19" t="s">
        <v>1690</v>
      </c>
      <c r="D9" s="2" t="s">
        <v>1691</v>
      </c>
      <c r="E9" s="20" t="s">
        <v>121</v>
      </c>
      <c r="F9" s="19" t="s">
        <v>1692</v>
      </c>
      <c r="G9" s="19">
        <v>50008341</v>
      </c>
      <c r="H9" s="20" t="s">
        <v>33</v>
      </c>
      <c r="I9" s="2" t="s">
        <v>1693</v>
      </c>
      <c r="J9" s="19" t="s">
        <v>1659</v>
      </c>
      <c r="K9" s="17" t="s">
        <v>30</v>
      </c>
      <c r="L9" s="20" t="s">
        <v>30</v>
      </c>
      <c r="M9" s="20" t="s">
        <v>30</v>
      </c>
      <c r="N9" s="17" t="s">
        <v>30</v>
      </c>
      <c r="O9" s="19" t="s">
        <v>128</v>
      </c>
      <c r="P9" s="176" t="s">
        <v>1694</v>
      </c>
      <c r="Q9" s="17" t="s">
        <v>34</v>
      </c>
      <c r="R9" s="19" t="s">
        <v>1622</v>
      </c>
      <c r="S9" s="19" t="s">
        <v>1517</v>
      </c>
      <c r="T9" s="173" t="s">
        <v>1695</v>
      </c>
      <c r="U9" s="166">
        <v>1</v>
      </c>
      <c r="V9" s="152">
        <v>3107.5479999999998</v>
      </c>
      <c r="W9" s="152">
        <v>3107.5479999999998</v>
      </c>
      <c r="X9" s="165">
        <v>0</v>
      </c>
      <c r="Y9" s="165">
        <v>2.1027033806876701E-2</v>
      </c>
      <c r="Z9" s="165">
        <v>2.7227426923555902E-3</v>
      </c>
    </row>
    <row r="10" spans="1:26">
      <c r="A10" s="19">
        <v>337</v>
      </c>
      <c r="B10" s="19">
        <v>9963</v>
      </c>
      <c r="C10" s="19" t="s">
        <v>1696</v>
      </c>
      <c r="D10" s="2" t="s">
        <v>1697</v>
      </c>
      <c r="E10" s="20" t="s">
        <v>443</v>
      </c>
      <c r="F10" s="19" t="s">
        <v>1698</v>
      </c>
      <c r="G10" s="19">
        <v>50006691</v>
      </c>
      <c r="H10" s="20" t="s">
        <v>33</v>
      </c>
      <c r="I10" s="2" t="s">
        <v>1658</v>
      </c>
      <c r="J10" s="19" t="s">
        <v>1659</v>
      </c>
      <c r="K10" s="17" t="s">
        <v>30</v>
      </c>
      <c r="L10" s="20" t="s">
        <v>30</v>
      </c>
      <c r="M10" s="20" t="s">
        <v>30</v>
      </c>
      <c r="N10" s="17" t="s">
        <v>30</v>
      </c>
      <c r="O10" s="19" t="s">
        <v>128</v>
      </c>
      <c r="P10" s="176" t="s">
        <v>1671</v>
      </c>
      <c r="Q10" s="17" t="s">
        <v>34</v>
      </c>
      <c r="R10" s="19" t="s">
        <v>1622</v>
      </c>
      <c r="S10" s="19" t="s">
        <v>1517</v>
      </c>
      <c r="T10" s="173" t="s">
        <v>1695</v>
      </c>
      <c r="U10" s="166">
        <v>1</v>
      </c>
      <c r="V10" s="152">
        <v>2973.4259999999999</v>
      </c>
      <c r="W10" s="152">
        <v>2973.4259999999999</v>
      </c>
      <c r="X10" s="165">
        <v>1.688E-3</v>
      </c>
      <c r="Y10" s="165">
        <v>2.0119510522778099E-2</v>
      </c>
      <c r="Z10" s="165">
        <v>2.60522957031391E-3</v>
      </c>
    </row>
    <row r="11" spans="1:26">
      <c r="A11" s="19">
        <v>337</v>
      </c>
      <c r="B11" s="19">
        <v>9963</v>
      </c>
      <c r="C11" s="19" t="s">
        <v>1699</v>
      </c>
      <c r="D11" s="2" t="s">
        <v>1700</v>
      </c>
      <c r="E11" s="20" t="s">
        <v>33</v>
      </c>
      <c r="F11" s="19" t="s">
        <v>1701</v>
      </c>
      <c r="G11" s="19">
        <v>62020158</v>
      </c>
      <c r="H11" s="20" t="s">
        <v>33</v>
      </c>
      <c r="I11" s="2" t="s">
        <v>1665</v>
      </c>
      <c r="J11" s="19" t="s">
        <v>1659</v>
      </c>
      <c r="K11" s="17" t="s">
        <v>30</v>
      </c>
      <c r="L11" s="20" t="s">
        <v>30</v>
      </c>
      <c r="M11" s="20" t="s">
        <v>30</v>
      </c>
      <c r="N11" s="17" t="s">
        <v>30</v>
      </c>
      <c r="O11" s="19" t="s">
        <v>128</v>
      </c>
      <c r="P11" s="176" t="s">
        <v>1702</v>
      </c>
      <c r="Q11" s="17" t="s">
        <v>34</v>
      </c>
      <c r="R11" s="19" t="s">
        <v>1622</v>
      </c>
      <c r="S11" s="19" t="s">
        <v>1517</v>
      </c>
      <c r="T11" s="173" t="s">
        <v>1518</v>
      </c>
      <c r="U11" s="166">
        <v>1</v>
      </c>
      <c r="V11" s="152">
        <v>2444.23</v>
      </c>
      <c r="W11" s="152">
        <v>2444.23</v>
      </c>
      <c r="X11" s="165">
        <v>0</v>
      </c>
      <c r="Y11" s="165">
        <v>1.6538734642538199E-2</v>
      </c>
      <c r="Z11" s="165">
        <v>2.1415630612650698E-3</v>
      </c>
    </row>
    <row r="12" spans="1:26">
      <c r="A12" s="19">
        <v>337</v>
      </c>
      <c r="B12" s="19">
        <v>9963</v>
      </c>
      <c r="C12" s="19" t="s">
        <v>1703</v>
      </c>
      <c r="D12" s="2" t="s">
        <v>1704</v>
      </c>
      <c r="E12" s="20" t="s">
        <v>33</v>
      </c>
      <c r="F12" s="19" t="s">
        <v>1705</v>
      </c>
      <c r="G12" s="19">
        <v>50005</v>
      </c>
      <c r="H12" s="20" t="s">
        <v>33</v>
      </c>
      <c r="I12" s="2" t="s">
        <v>1693</v>
      </c>
      <c r="J12" s="19" t="s">
        <v>1659</v>
      </c>
      <c r="K12" s="17" t="s">
        <v>30</v>
      </c>
      <c r="L12" s="20" t="s">
        <v>30</v>
      </c>
      <c r="M12" s="20" t="s">
        <v>30</v>
      </c>
      <c r="N12" s="17" t="s">
        <v>30</v>
      </c>
      <c r="O12" s="19" t="s">
        <v>128</v>
      </c>
      <c r="P12" s="176" t="s">
        <v>1706</v>
      </c>
      <c r="Q12" s="17" t="s">
        <v>34</v>
      </c>
      <c r="R12" s="19" t="s">
        <v>1622</v>
      </c>
      <c r="S12" s="19" t="s">
        <v>1517</v>
      </c>
      <c r="T12" s="173" t="s">
        <v>1707</v>
      </c>
      <c r="U12" s="166">
        <v>1</v>
      </c>
      <c r="V12" s="152">
        <v>10553.183999999999</v>
      </c>
      <c r="W12" s="152">
        <v>10553.183999999999</v>
      </c>
      <c r="X12" s="165">
        <v>0</v>
      </c>
      <c r="Y12" s="165">
        <v>7.1407478708964897E-2</v>
      </c>
      <c r="Z12" s="165">
        <v>9.2463916984233206E-3</v>
      </c>
    </row>
    <row r="13" spans="1:26">
      <c r="A13" s="19">
        <v>337</v>
      </c>
      <c r="B13" s="19">
        <v>9963</v>
      </c>
      <c r="C13" s="19" t="s">
        <v>1708</v>
      </c>
      <c r="D13" s="2" t="s">
        <v>1709</v>
      </c>
      <c r="E13" s="20" t="s">
        <v>121</v>
      </c>
      <c r="F13" s="19" t="s">
        <v>1710</v>
      </c>
      <c r="G13" s="19">
        <v>62017520</v>
      </c>
      <c r="H13" s="20" t="s">
        <v>33</v>
      </c>
      <c r="I13" s="2" t="s">
        <v>1665</v>
      </c>
      <c r="J13" s="19" t="s">
        <v>1659</v>
      </c>
      <c r="K13" s="17" t="s">
        <v>30</v>
      </c>
      <c r="L13" s="20" t="s">
        <v>30</v>
      </c>
      <c r="M13" s="20" t="s">
        <v>30</v>
      </c>
      <c r="N13" s="17" t="s">
        <v>30</v>
      </c>
      <c r="O13" s="19" t="s">
        <v>128</v>
      </c>
      <c r="P13" s="176" t="s">
        <v>1711</v>
      </c>
      <c r="Q13" s="17" t="s">
        <v>86</v>
      </c>
      <c r="R13" s="19" t="s">
        <v>1622</v>
      </c>
      <c r="S13" s="19" t="s">
        <v>1517</v>
      </c>
      <c r="T13" s="173" t="s">
        <v>1712</v>
      </c>
      <c r="U13" s="166">
        <v>3.306</v>
      </c>
      <c r="V13" s="152">
        <v>1030.8820000000001</v>
      </c>
      <c r="W13" s="152">
        <v>3408.0970000000002</v>
      </c>
      <c r="X13" s="165">
        <v>0</v>
      </c>
      <c r="Y13" s="165">
        <v>2.30606823775872E-2</v>
      </c>
      <c r="Z13" s="165">
        <v>2.98607521160566E-3</v>
      </c>
    </row>
    <row r="14" spans="1:26">
      <c r="A14" s="19">
        <v>337</v>
      </c>
      <c r="B14" s="19">
        <v>9963</v>
      </c>
      <c r="C14" s="19" t="s">
        <v>1713</v>
      </c>
      <c r="D14" s="2" t="s">
        <v>1714</v>
      </c>
      <c r="E14" s="20" t="s">
        <v>277</v>
      </c>
      <c r="F14" s="19" t="s">
        <v>1715</v>
      </c>
      <c r="G14" s="19">
        <v>62000073</v>
      </c>
      <c r="H14" s="20" t="s">
        <v>33</v>
      </c>
      <c r="I14" s="2" t="s">
        <v>1716</v>
      </c>
      <c r="J14" s="19" t="s">
        <v>1659</v>
      </c>
      <c r="K14" s="17" t="s">
        <v>81</v>
      </c>
      <c r="L14" s="20" t="s">
        <v>1676</v>
      </c>
      <c r="M14" s="20" t="s">
        <v>30</v>
      </c>
      <c r="N14" s="17" t="s">
        <v>82</v>
      </c>
      <c r="O14" s="19" t="s">
        <v>128</v>
      </c>
      <c r="P14" s="176" t="s">
        <v>1717</v>
      </c>
      <c r="Q14" s="17" t="s">
        <v>86</v>
      </c>
      <c r="R14" s="19" t="s">
        <v>1622</v>
      </c>
      <c r="S14" s="19" t="s">
        <v>1517</v>
      </c>
      <c r="T14" s="173" t="s">
        <v>1684</v>
      </c>
      <c r="U14" s="166">
        <v>3.306</v>
      </c>
      <c r="V14" s="152">
        <v>883.45799999999997</v>
      </c>
      <c r="W14" s="152">
        <v>2920.712</v>
      </c>
      <c r="X14" s="165">
        <v>0</v>
      </c>
      <c r="Y14" s="165">
        <v>1.9762818036017898E-2</v>
      </c>
      <c r="Z14" s="165">
        <v>2.5590422730153699E-3</v>
      </c>
    </row>
    <row r="15" spans="1:26">
      <c r="A15" s="19">
        <v>337</v>
      </c>
      <c r="B15" s="19">
        <v>9963</v>
      </c>
      <c r="C15" s="19" t="s">
        <v>1713</v>
      </c>
      <c r="D15" s="2" t="s">
        <v>1714</v>
      </c>
      <c r="E15" s="20" t="s">
        <v>277</v>
      </c>
      <c r="F15" s="19" t="s">
        <v>1713</v>
      </c>
      <c r="G15" s="19">
        <v>60388022</v>
      </c>
      <c r="H15" s="20" t="s">
        <v>33</v>
      </c>
      <c r="I15" s="2" t="s">
        <v>1716</v>
      </c>
      <c r="J15" s="19" t="s">
        <v>1659</v>
      </c>
      <c r="K15" s="17" t="s">
        <v>81</v>
      </c>
      <c r="L15" s="20" t="s">
        <v>1676</v>
      </c>
      <c r="M15" s="20" t="s">
        <v>30</v>
      </c>
      <c r="N15" s="17" t="s">
        <v>82</v>
      </c>
      <c r="O15" s="19" t="s">
        <v>128</v>
      </c>
      <c r="P15" s="176" t="s">
        <v>1718</v>
      </c>
      <c r="Q15" s="17" t="s">
        <v>86</v>
      </c>
      <c r="R15" s="19" t="s">
        <v>1622</v>
      </c>
      <c r="S15" s="19" t="s">
        <v>1517</v>
      </c>
      <c r="T15" s="173" t="s">
        <v>1630</v>
      </c>
      <c r="U15" s="166">
        <v>3.306</v>
      </c>
      <c r="V15" s="152">
        <v>287.995</v>
      </c>
      <c r="W15" s="152">
        <v>952.11099999999999</v>
      </c>
      <c r="X15" s="165">
        <v>6.8800000000000003E-4</v>
      </c>
      <c r="Y15" s="165">
        <v>6.4423990718407596E-3</v>
      </c>
      <c r="Z15" s="165">
        <v>8.3421157521305705E-4</v>
      </c>
    </row>
    <row r="16" spans="1:26">
      <c r="A16" s="19">
        <v>337</v>
      </c>
      <c r="B16" s="19">
        <v>9963</v>
      </c>
      <c r="C16" s="19" t="s">
        <v>1719</v>
      </c>
      <c r="D16" s="2" t="s">
        <v>1720</v>
      </c>
      <c r="E16" s="20" t="s">
        <v>33</v>
      </c>
      <c r="F16" s="19" t="s">
        <v>1721</v>
      </c>
      <c r="G16" s="19">
        <v>60397874</v>
      </c>
      <c r="H16" s="20" t="s">
        <v>33</v>
      </c>
      <c r="I16" s="2" t="s">
        <v>1665</v>
      </c>
      <c r="J16" s="19" t="s">
        <v>1659</v>
      </c>
      <c r="K16" s="17" t="s">
        <v>81</v>
      </c>
      <c r="L16" s="20" t="s">
        <v>1722</v>
      </c>
      <c r="M16" s="20" t="s">
        <v>1346</v>
      </c>
      <c r="N16" s="17" t="s">
        <v>82</v>
      </c>
      <c r="O16" s="19" t="s">
        <v>128</v>
      </c>
      <c r="P16" s="176" t="s">
        <v>1723</v>
      </c>
      <c r="Q16" s="17" t="s">
        <v>86</v>
      </c>
      <c r="R16" s="19" t="s">
        <v>1622</v>
      </c>
      <c r="S16" s="19" t="s">
        <v>1517</v>
      </c>
      <c r="T16" s="173" t="s">
        <v>1518</v>
      </c>
      <c r="U16" s="166">
        <v>3.306</v>
      </c>
      <c r="V16" s="152">
        <v>677.25300000000004</v>
      </c>
      <c r="W16" s="152">
        <v>2238.9989999999998</v>
      </c>
      <c r="X16" s="165">
        <v>1.3339999999999999E-3</v>
      </c>
      <c r="Y16" s="165">
        <v>1.51500512164851E-2</v>
      </c>
      <c r="Z16" s="165">
        <v>1.9617456088840898E-3</v>
      </c>
    </row>
    <row r="17" spans="1:26">
      <c r="A17" s="19">
        <v>337</v>
      </c>
      <c r="B17" s="19">
        <v>9963</v>
      </c>
      <c r="C17" s="19" t="s">
        <v>1724</v>
      </c>
      <c r="D17" s="2" t="s">
        <v>1725</v>
      </c>
      <c r="E17" s="20" t="s">
        <v>33</v>
      </c>
      <c r="F17" s="19" t="s">
        <v>1726</v>
      </c>
      <c r="G17" s="19">
        <v>62020409</v>
      </c>
      <c r="H17" s="20" t="s">
        <v>33</v>
      </c>
      <c r="I17" s="2" t="s">
        <v>1665</v>
      </c>
      <c r="J17" s="19" t="s">
        <v>1659</v>
      </c>
      <c r="K17" s="17" t="s">
        <v>81</v>
      </c>
      <c r="L17" s="20" t="s">
        <v>82</v>
      </c>
      <c r="M17" s="20" t="s">
        <v>82</v>
      </c>
      <c r="N17" s="17" t="s">
        <v>82</v>
      </c>
      <c r="O17" s="19" t="s">
        <v>128</v>
      </c>
      <c r="P17" s="176" t="s">
        <v>1727</v>
      </c>
      <c r="Q17" s="17" t="s">
        <v>86</v>
      </c>
      <c r="R17" s="19" t="s">
        <v>1622</v>
      </c>
      <c r="S17" s="19" t="s">
        <v>1517</v>
      </c>
      <c r="T17" s="173" t="s">
        <v>1728</v>
      </c>
      <c r="U17" s="166">
        <v>3.306</v>
      </c>
      <c r="V17" s="152">
        <v>1441.9</v>
      </c>
      <c r="W17" s="152">
        <v>4766.9219999999996</v>
      </c>
      <c r="X17" s="165">
        <v>0</v>
      </c>
      <c r="Y17" s="165">
        <v>3.22550897548202E-2</v>
      </c>
      <c r="Z17" s="165">
        <v>4.1766380711524198E-3</v>
      </c>
    </row>
    <row r="18" spans="1:26">
      <c r="A18" s="19">
        <v>337</v>
      </c>
      <c r="B18" s="19">
        <v>9963</v>
      </c>
      <c r="C18" s="19" t="s">
        <v>1729</v>
      </c>
      <c r="D18" s="2" t="s">
        <v>1730</v>
      </c>
      <c r="E18" s="20" t="s">
        <v>277</v>
      </c>
      <c r="F18" s="19" t="s">
        <v>1731</v>
      </c>
      <c r="G18" s="19">
        <v>62022132</v>
      </c>
      <c r="H18" s="20" t="s">
        <v>33</v>
      </c>
      <c r="I18" s="2" t="s">
        <v>1665</v>
      </c>
      <c r="J18" s="19" t="s">
        <v>1659</v>
      </c>
      <c r="K18" s="17" t="s">
        <v>81</v>
      </c>
      <c r="L18" s="20" t="s">
        <v>1676</v>
      </c>
      <c r="M18" s="20" t="s">
        <v>82</v>
      </c>
      <c r="N18" s="17" t="s">
        <v>82</v>
      </c>
      <c r="O18" s="19" t="s">
        <v>128</v>
      </c>
      <c r="P18" s="176" t="s">
        <v>1732</v>
      </c>
      <c r="Q18" s="17" t="s">
        <v>86</v>
      </c>
      <c r="R18" s="19" t="s">
        <v>1622</v>
      </c>
      <c r="S18" s="19" t="s">
        <v>1517</v>
      </c>
      <c r="T18" s="173" t="s">
        <v>1689</v>
      </c>
      <c r="U18" s="166">
        <v>3.306</v>
      </c>
      <c r="V18" s="152">
        <v>401.73399999999998</v>
      </c>
      <c r="W18" s="152">
        <v>1328.134</v>
      </c>
      <c r="X18" s="165">
        <v>2.32E-4</v>
      </c>
      <c r="Y18" s="165">
        <v>8.9867363361159896E-3</v>
      </c>
      <c r="Z18" s="165">
        <v>1.1636720096623401E-3</v>
      </c>
    </row>
    <row r="19" spans="1:26">
      <c r="A19" s="19">
        <v>337</v>
      </c>
      <c r="B19" s="19">
        <v>9963</v>
      </c>
      <c r="C19" s="19" t="s">
        <v>1733</v>
      </c>
      <c r="D19" s="2" t="s">
        <v>1734</v>
      </c>
      <c r="E19" s="20" t="s">
        <v>277</v>
      </c>
      <c r="F19" s="19" t="s">
        <v>1735</v>
      </c>
      <c r="G19" s="19">
        <v>62022363</v>
      </c>
      <c r="H19" s="20" t="s">
        <v>33</v>
      </c>
      <c r="I19" s="2" t="s">
        <v>1716</v>
      </c>
      <c r="J19" s="19" t="s">
        <v>1736</v>
      </c>
      <c r="K19" s="17" t="s">
        <v>81</v>
      </c>
      <c r="L19" s="20" t="s">
        <v>82</v>
      </c>
      <c r="M19" s="20" t="s">
        <v>1737</v>
      </c>
      <c r="N19" s="17" t="s">
        <v>1737</v>
      </c>
      <c r="O19" s="19" t="s">
        <v>128</v>
      </c>
      <c r="P19" s="176" t="s">
        <v>1738</v>
      </c>
      <c r="Q19" s="17" t="s">
        <v>761</v>
      </c>
      <c r="R19" s="19" t="s">
        <v>1622</v>
      </c>
      <c r="S19" s="19" t="s">
        <v>1517</v>
      </c>
      <c r="T19" s="173" t="s">
        <v>1518</v>
      </c>
      <c r="U19" s="166">
        <v>3.8807</v>
      </c>
      <c r="V19" s="152">
        <v>206.65</v>
      </c>
      <c r="W19" s="152">
        <v>801.94500000000005</v>
      </c>
      <c r="X19" s="165">
        <v>1.58E-3</v>
      </c>
      <c r="Y19" s="165">
        <v>5.4263128092226099E-3</v>
      </c>
      <c r="Z19" s="165">
        <v>7.0264088047047803E-4</v>
      </c>
    </row>
    <row r="20" spans="1:26">
      <c r="A20" s="2">
        <v>337</v>
      </c>
      <c r="B20" s="2">
        <v>9963</v>
      </c>
      <c r="C20" s="2" t="s">
        <v>1739</v>
      </c>
      <c r="D20" s="2" t="s">
        <v>1740</v>
      </c>
      <c r="E20" s="20" t="s">
        <v>734</v>
      </c>
      <c r="F20" s="2" t="s">
        <v>1741</v>
      </c>
      <c r="G20" s="2">
        <v>62020128</v>
      </c>
      <c r="H20" s="20" t="s">
        <v>33</v>
      </c>
      <c r="I20" s="2" t="s">
        <v>1665</v>
      </c>
      <c r="J20" s="19" t="s">
        <v>1659</v>
      </c>
      <c r="K20" s="17" t="s">
        <v>81</v>
      </c>
      <c r="L20" s="20" t="s">
        <v>30</v>
      </c>
      <c r="M20" s="20" t="s">
        <v>30</v>
      </c>
      <c r="N20" s="17" t="s">
        <v>82</v>
      </c>
      <c r="O20" s="19" t="s">
        <v>128</v>
      </c>
      <c r="P20" s="176" t="s">
        <v>1742</v>
      </c>
      <c r="Q20" s="2" t="s">
        <v>86</v>
      </c>
      <c r="R20" s="19" t="s">
        <v>1622</v>
      </c>
      <c r="S20" s="19" t="s">
        <v>1517</v>
      </c>
      <c r="T20" s="174" t="s">
        <v>1689</v>
      </c>
      <c r="U20" s="158">
        <v>3.306</v>
      </c>
      <c r="V20" s="150">
        <v>90.436999999999998</v>
      </c>
      <c r="W20" s="150">
        <v>298.98500000000001</v>
      </c>
      <c r="X20" s="160">
        <v>0</v>
      </c>
      <c r="Y20" s="160">
        <v>2.0230623761985601E-3</v>
      </c>
      <c r="Z20" s="160">
        <v>2.61961737045988E-4</v>
      </c>
    </row>
    <row r="21" spans="1:26">
      <c r="A21" s="2">
        <v>337</v>
      </c>
      <c r="B21" s="2">
        <v>9963</v>
      </c>
      <c r="C21" s="2" t="s">
        <v>1743</v>
      </c>
      <c r="D21" s="2" t="s">
        <v>1744</v>
      </c>
      <c r="E21" s="2" t="s">
        <v>33</v>
      </c>
      <c r="F21" s="2" t="s">
        <v>1745</v>
      </c>
      <c r="G21" s="2">
        <v>62019567</v>
      </c>
      <c r="H21" s="2" t="s">
        <v>33</v>
      </c>
      <c r="I21" s="2" t="s">
        <v>1665</v>
      </c>
      <c r="J21" s="2" t="s">
        <v>1659</v>
      </c>
      <c r="K21" s="2" t="s">
        <v>81</v>
      </c>
      <c r="L21" s="2" t="s">
        <v>1676</v>
      </c>
      <c r="M21" s="2" t="s">
        <v>1676</v>
      </c>
      <c r="N21" s="2" t="s">
        <v>82</v>
      </c>
      <c r="O21" s="2" t="s">
        <v>128</v>
      </c>
      <c r="P21" s="176" t="s">
        <v>1746</v>
      </c>
      <c r="Q21" s="2" t="s">
        <v>86</v>
      </c>
      <c r="R21" s="2" t="s">
        <v>1622</v>
      </c>
      <c r="S21" s="2" t="s">
        <v>1517</v>
      </c>
      <c r="T21" s="174" t="s">
        <v>1672</v>
      </c>
      <c r="U21" s="158">
        <v>3.306</v>
      </c>
      <c r="V21" s="150">
        <v>412.709</v>
      </c>
      <c r="W21" s="150">
        <v>1364.4169999999999</v>
      </c>
      <c r="X21" s="160">
        <v>0</v>
      </c>
      <c r="Y21" s="160">
        <v>9.2322437637317092E-3</v>
      </c>
      <c r="Z21" s="160">
        <v>1.19546220701491E-3</v>
      </c>
    </row>
    <row r="22" spans="1:26">
      <c r="A22" s="2">
        <v>337</v>
      </c>
      <c r="B22" s="2">
        <v>9963</v>
      </c>
      <c r="C22" s="2" t="s">
        <v>1743</v>
      </c>
      <c r="D22" s="2" t="s">
        <v>1744</v>
      </c>
      <c r="E22" s="2" t="s">
        <v>33</v>
      </c>
      <c r="F22" s="2" t="s">
        <v>1747</v>
      </c>
      <c r="G22" s="2">
        <v>62019575</v>
      </c>
      <c r="H22" s="2" t="s">
        <v>33</v>
      </c>
      <c r="I22" s="2" t="s">
        <v>1665</v>
      </c>
      <c r="J22" s="2" t="s">
        <v>1659</v>
      </c>
      <c r="K22" s="2" t="s">
        <v>81</v>
      </c>
      <c r="L22" s="2" t="s">
        <v>1676</v>
      </c>
      <c r="M22" s="2" t="s">
        <v>1676</v>
      </c>
      <c r="N22" s="2" t="s">
        <v>82</v>
      </c>
      <c r="O22" s="2" t="s">
        <v>128</v>
      </c>
      <c r="P22" s="176" t="s">
        <v>1746</v>
      </c>
      <c r="Q22" s="2" t="s">
        <v>86</v>
      </c>
      <c r="R22" s="2" t="s">
        <v>1622</v>
      </c>
      <c r="S22" s="2" t="s">
        <v>1517</v>
      </c>
      <c r="T22" s="174" t="s">
        <v>1672</v>
      </c>
      <c r="U22" s="158">
        <v>3.306</v>
      </c>
      <c r="V22" s="150">
        <v>412.06599999999997</v>
      </c>
      <c r="W22" s="150">
        <v>1362.289</v>
      </c>
      <c r="X22" s="160">
        <v>0</v>
      </c>
      <c r="Y22" s="160">
        <v>9.2178464455170504E-3</v>
      </c>
      <c r="Z22" s="160">
        <v>1.1935979310871399E-3</v>
      </c>
    </row>
    <row r="23" spans="1:26">
      <c r="A23" s="2">
        <v>337</v>
      </c>
      <c r="B23" s="2">
        <v>9963</v>
      </c>
      <c r="C23" s="2" t="s">
        <v>1748</v>
      </c>
      <c r="D23" s="2" t="s">
        <v>1749</v>
      </c>
      <c r="E23" s="2" t="s">
        <v>33</v>
      </c>
      <c r="F23" s="2" t="s">
        <v>1750</v>
      </c>
      <c r="G23" s="2">
        <v>62017934</v>
      </c>
      <c r="H23" s="2" t="s">
        <v>33</v>
      </c>
      <c r="I23" s="2" t="s">
        <v>1665</v>
      </c>
      <c r="J23" s="2" t="s">
        <v>1659</v>
      </c>
      <c r="K23" s="2" t="s">
        <v>81</v>
      </c>
      <c r="L23" s="2" t="s">
        <v>1676</v>
      </c>
      <c r="M23" s="2" t="s">
        <v>82</v>
      </c>
      <c r="N23" s="2" t="s">
        <v>82</v>
      </c>
      <c r="O23" s="2" t="s">
        <v>128</v>
      </c>
      <c r="P23" s="176" t="s">
        <v>1751</v>
      </c>
      <c r="Q23" s="2" t="s">
        <v>86</v>
      </c>
      <c r="R23" s="2" t="s">
        <v>1622</v>
      </c>
      <c r="S23" s="2" t="s">
        <v>1517</v>
      </c>
      <c r="T23" s="174" t="s">
        <v>1752</v>
      </c>
      <c r="U23" s="158">
        <v>3.306</v>
      </c>
      <c r="V23" s="150">
        <v>1237.3340000000001</v>
      </c>
      <c r="W23" s="150">
        <v>4090.625</v>
      </c>
      <c r="X23" s="160">
        <v>0</v>
      </c>
      <c r="Y23" s="160">
        <v>2.7678969971997799E-2</v>
      </c>
      <c r="Z23" s="160">
        <v>3.5840867482954202E-3</v>
      </c>
    </row>
    <row r="24" spans="1:26">
      <c r="A24" s="2">
        <v>337</v>
      </c>
      <c r="B24" s="2">
        <v>9963</v>
      </c>
      <c r="C24" s="2" t="s">
        <v>1656</v>
      </c>
      <c r="D24" s="2" t="s">
        <v>1657</v>
      </c>
      <c r="E24" s="2" t="s">
        <v>33</v>
      </c>
      <c r="F24" s="2" t="s">
        <v>1656</v>
      </c>
      <c r="G24" s="2">
        <v>62019286</v>
      </c>
      <c r="H24" s="2" t="s">
        <v>33</v>
      </c>
      <c r="I24" s="2" t="s">
        <v>1658</v>
      </c>
      <c r="J24" s="2" t="s">
        <v>1659</v>
      </c>
      <c r="K24" s="2" t="s">
        <v>81</v>
      </c>
      <c r="L24" s="2" t="s">
        <v>1660</v>
      </c>
      <c r="M24" s="2" t="s">
        <v>1346</v>
      </c>
      <c r="N24" s="2" t="s">
        <v>1346</v>
      </c>
      <c r="O24" s="2" t="s">
        <v>128</v>
      </c>
      <c r="P24" s="176" t="s">
        <v>1661</v>
      </c>
      <c r="Q24" s="2" t="s">
        <v>86</v>
      </c>
      <c r="R24" s="2" t="s">
        <v>1622</v>
      </c>
      <c r="S24" s="2" t="s">
        <v>1517</v>
      </c>
      <c r="T24" s="174" t="s">
        <v>1630</v>
      </c>
      <c r="U24" s="158">
        <v>3.306</v>
      </c>
      <c r="V24" s="150">
        <v>687.19500000000005</v>
      </c>
      <c r="W24" s="150">
        <v>2271.866</v>
      </c>
      <c r="X24" s="160">
        <v>0</v>
      </c>
      <c r="Y24" s="160">
        <v>1.53724427463569E-2</v>
      </c>
      <c r="Z24" s="160">
        <v>1.9905425813130902E-3</v>
      </c>
    </row>
    <row r="25" spans="1:26">
      <c r="A25" s="2">
        <v>337</v>
      </c>
      <c r="B25" s="2">
        <v>9963</v>
      </c>
      <c r="C25" s="2" t="s">
        <v>1753</v>
      </c>
      <c r="D25" s="2" t="s">
        <v>1754</v>
      </c>
      <c r="E25" s="2" t="s">
        <v>33</v>
      </c>
      <c r="F25" s="2" t="s">
        <v>1753</v>
      </c>
      <c r="G25" s="2">
        <v>62019765</v>
      </c>
      <c r="H25" s="2" t="s">
        <v>33</v>
      </c>
      <c r="I25" s="2" t="s">
        <v>1665</v>
      </c>
      <c r="J25" s="2" t="s">
        <v>1659</v>
      </c>
      <c r="K25" s="2" t="s">
        <v>81</v>
      </c>
      <c r="L25" s="2" t="s">
        <v>1755</v>
      </c>
      <c r="M25" s="2" t="s">
        <v>1755</v>
      </c>
      <c r="N25" s="2" t="s">
        <v>1346</v>
      </c>
      <c r="O25" s="2" t="s">
        <v>128</v>
      </c>
      <c r="P25" s="176" t="s">
        <v>1756</v>
      </c>
      <c r="Q25" s="2" t="s">
        <v>761</v>
      </c>
      <c r="R25" s="2" t="s">
        <v>1622</v>
      </c>
      <c r="S25" s="2" t="s">
        <v>1517</v>
      </c>
      <c r="T25" s="174" t="s">
        <v>1757</v>
      </c>
      <c r="U25" s="158">
        <v>3.8807</v>
      </c>
      <c r="V25" s="150">
        <v>649.50699999999995</v>
      </c>
      <c r="W25" s="150">
        <v>2520.5430000000001</v>
      </c>
      <c r="X25" s="160">
        <v>0</v>
      </c>
      <c r="Y25" s="160">
        <v>1.7055099564775002E-2</v>
      </c>
      <c r="Z25" s="160">
        <v>2.2084259783803398E-3</v>
      </c>
    </row>
    <row r="26" spans="1:26">
      <c r="A26" s="2">
        <v>337</v>
      </c>
      <c r="B26" s="2">
        <v>9963</v>
      </c>
      <c r="C26" s="2" t="s">
        <v>1758</v>
      </c>
      <c r="D26" s="2" t="s">
        <v>1759</v>
      </c>
      <c r="E26" s="2" t="s">
        <v>33</v>
      </c>
      <c r="F26" s="2" t="s">
        <v>1760</v>
      </c>
      <c r="G26" s="2">
        <v>62021078</v>
      </c>
      <c r="H26" s="2" t="s">
        <v>33</v>
      </c>
      <c r="I26" s="2" t="s">
        <v>1665</v>
      </c>
      <c r="J26" s="2" t="s">
        <v>1659</v>
      </c>
      <c r="K26" s="2" t="s">
        <v>81</v>
      </c>
      <c r="L26" s="2" t="s">
        <v>1676</v>
      </c>
      <c r="M26" s="2" t="s">
        <v>82</v>
      </c>
      <c r="N26" s="2" t="s">
        <v>82</v>
      </c>
      <c r="O26" s="2" t="s">
        <v>128</v>
      </c>
      <c r="P26" s="176" t="s">
        <v>1761</v>
      </c>
      <c r="Q26" s="2" t="s">
        <v>86</v>
      </c>
      <c r="R26" s="2" t="s">
        <v>1622</v>
      </c>
      <c r="S26" s="2" t="s">
        <v>1517</v>
      </c>
      <c r="T26" s="174" t="s">
        <v>1762</v>
      </c>
      <c r="U26" s="158">
        <v>3.306</v>
      </c>
      <c r="V26" s="150">
        <v>440.82400000000001</v>
      </c>
      <c r="W26" s="150">
        <v>1457.364</v>
      </c>
      <c r="X26" s="160">
        <v>0</v>
      </c>
      <c r="Y26" s="160">
        <v>9.8611664297947304E-3</v>
      </c>
      <c r="Z26" s="160">
        <v>1.27689996988757E-3</v>
      </c>
    </row>
    <row r="27" spans="1:26">
      <c r="A27" s="2">
        <v>337</v>
      </c>
      <c r="B27" s="2">
        <v>9963</v>
      </c>
      <c r="C27" s="2" t="s">
        <v>1763</v>
      </c>
      <c r="D27" s="2" t="s">
        <v>1764</v>
      </c>
      <c r="E27" s="2" t="s">
        <v>277</v>
      </c>
      <c r="F27" s="2" t="s">
        <v>1765</v>
      </c>
      <c r="G27" s="2">
        <v>62009865</v>
      </c>
      <c r="H27" s="2" t="s">
        <v>33</v>
      </c>
      <c r="I27" s="2" t="s">
        <v>1716</v>
      </c>
      <c r="J27" s="2" t="s">
        <v>1659</v>
      </c>
      <c r="K27" s="2" t="s">
        <v>81</v>
      </c>
      <c r="L27" s="2" t="s">
        <v>82</v>
      </c>
      <c r="M27" s="2" t="s">
        <v>82</v>
      </c>
      <c r="N27" s="2" t="s">
        <v>82</v>
      </c>
      <c r="O27" s="2" t="s">
        <v>128</v>
      </c>
      <c r="P27" s="176" t="s">
        <v>1766</v>
      </c>
      <c r="Q27" s="2" t="s">
        <v>86</v>
      </c>
      <c r="R27" s="2" t="s">
        <v>1622</v>
      </c>
      <c r="S27" s="2" t="s">
        <v>1517</v>
      </c>
      <c r="T27" s="174" t="s">
        <v>1695</v>
      </c>
      <c r="U27" s="158">
        <v>3.306</v>
      </c>
      <c r="V27" s="150">
        <v>457.98399999999998</v>
      </c>
      <c r="W27" s="150">
        <v>1514.096</v>
      </c>
      <c r="X27" s="160">
        <v>0</v>
      </c>
      <c r="Y27" s="160">
        <v>1.02450359063662E-2</v>
      </c>
      <c r="Z27" s="160">
        <v>1.3266063536672701E-3</v>
      </c>
    </row>
    <row r="28" spans="1:26">
      <c r="A28" s="2">
        <v>337</v>
      </c>
      <c r="B28" s="2">
        <v>9963</v>
      </c>
      <c r="C28" s="2" t="s">
        <v>1767</v>
      </c>
      <c r="D28" s="2" t="s">
        <v>1768</v>
      </c>
      <c r="E28" s="2" t="s">
        <v>33</v>
      </c>
      <c r="F28" s="2" t="s">
        <v>1769</v>
      </c>
      <c r="G28" s="2">
        <v>62020359</v>
      </c>
      <c r="H28" s="2" t="s">
        <v>33</v>
      </c>
      <c r="I28" s="2" t="s">
        <v>1716</v>
      </c>
      <c r="J28" s="2" t="s">
        <v>1659</v>
      </c>
      <c r="K28" s="2" t="s">
        <v>81</v>
      </c>
      <c r="L28" s="2" t="s">
        <v>1676</v>
      </c>
      <c r="M28" s="2" t="s">
        <v>82</v>
      </c>
      <c r="N28" s="2" t="s">
        <v>82</v>
      </c>
      <c r="O28" s="2" t="s">
        <v>128</v>
      </c>
      <c r="P28" s="176" t="s">
        <v>1770</v>
      </c>
      <c r="Q28" s="2" t="s">
        <v>86</v>
      </c>
      <c r="R28" s="2" t="s">
        <v>1622</v>
      </c>
      <c r="S28" s="2" t="s">
        <v>1517</v>
      </c>
      <c r="T28" s="174" t="s">
        <v>1672</v>
      </c>
      <c r="U28" s="158">
        <v>3.306</v>
      </c>
      <c r="V28" s="150">
        <v>1716.174</v>
      </c>
      <c r="W28" s="150">
        <v>5673.6729999999998</v>
      </c>
      <c r="X28" s="160">
        <v>0</v>
      </c>
      <c r="Y28" s="160">
        <v>3.8390563568175301E-2</v>
      </c>
      <c r="Z28" s="160">
        <v>4.9711065940492702E-3</v>
      </c>
    </row>
    <row r="29" spans="1:26">
      <c r="A29" s="2">
        <v>337</v>
      </c>
      <c r="B29" s="2">
        <v>9963</v>
      </c>
      <c r="C29" s="2" t="s">
        <v>1771</v>
      </c>
      <c r="D29" s="2" t="s">
        <v>1764</v>
      </c>
      <c r="E29" s="2" t="s">
        <v>277</v>
      </c>
      <c r="F29" s="2" t="s">
        <v>1772</v>
      </c>
      <c r="G29" s="2">
        <v>62016969</v>
      </c>
      <c r="H29" s="2" t="s">
        <v>33</v>
      </c>
      <c r="I29" s="2" t="s">
        <v>1658</v>
      </c>
      <c r="J29" s="2" t="s">
        <v>1659</v>
      </c>
      <c r="K29" s="2" t="s">
        <v>81</v>
      </c>
      <c r="L29" s="2" t="s">
        <v>82</v>
      </c>
      <c r="M29" s="2" t="s">
        <v>82</v>
      </c>
      <c r="N29" s="2" t="s">
        <v>82</v>
      </c>
      <c r="O29" s="2" t="s">
        <v>128</v>
      </c>
      <c r="P29" s="176" t="s">
        <v>1773</v>
      </c>
      <c r="Q29" s="2" t="s">
        <v>86</v>
      </c>
      <c r="R29" s="2" t="s">
        <v>1622</v>
      </c>
      <c r="S29" s="2" t="s">
        <v>1517</v>
      </c>
      <c r="T29" s="174" t="s">
        <v>1672</v>
      </c>
      <c r="U29" s="158">
        <v>3.306</v>
      </c>
      <c r="V29" s="150">
        <v>646.30899999999997</v>
      </c>
      <c r="W29" s="150">
        <v>2136.6979999999999</v>
      </c>
      <c r="X29" s="160">
        <v>0</v>
      </c>
      <c r="Y29" s="160">
        <v>1.4457839214784799E-2</v>
      </c>
      <c r="Z29" s="160">
        <v>1.8721126541601601E-3</v>
      </c>
    </row>
    <row r="30" spans="1:26">
      <c r="A30" s="2">
        <v>337</v>
      </c>
      <c r="B30" s="2">
        <v>9963</v>
      </c>
      <c r="C30" s="2" t="s">
        <v>1774</v>
      </c>
      <c r="D30" s="2" t="s">
        <v>1775</v>
      </c>
      <c r="E30" s="2" t="s">
        <v>121</v>
      </c>
      <c r="F30" s="2" t="s">
        <v>1776</v>
      </c>
      <c r="G30" s="2">
        <v>62018891</v>
      </c>
      <c r="H30" s="2" t="s">
        <v>33</v>
      </c>
      <c r="I30" s="2" t="s">
        <v>1665</v>
      </c>
      <c r="J30" s="2" t="s">
        <v>1659</v>
      </c>
      <c r="K30" s="2" t="s">
        <v>81</v>
      </c>
      <c r="L30" s="2" t="s">
        <v>1755</v>
      </c>
      <c r="M30" s="2" t="s">
        <v>1755</v>
      </c>
      <c r="N30" s="2" t="s">
        <v>141</v>
      </c>
      <c r="O30" s="2" t="s">
        <v>128</v>
      </c>
      <c r="P30" s="176" t="s">
        <v>1777</v>
      </c>
      <c r="Q30" s="2" t="s">
        <v>761</v>
      </c>
      <c r="R30" s="2" t="s">
        <v>1622</v>
      </c>
      <c r="S30" s="2" t="s">
        <v>1517</v>
      </c>
      <c r="T30" s="174" t="s">
        <v>1667</v>
      </c>
      <c r="U30" s="158">
        <v>3.8807</v>
      </c>
      <c r="V30" s="150">
        <v>1191.8720000000001</v>
      </c>
      <c r="W30" s="150">
        <v>4625.2979999999998</v>
      </c>
      <c r="X30" s="160">
        <v>0</v>
      </c>
      <c r="Y30" s="160">
        <v>3.1296799089481298E-2</v>
      </c>
      <c r="Z30" s="160">
        <v>4.0525511965999704E-3</v>
      </c>
    </row>
    <row r="31" spans="1:26">
      <c r="A31" s="2">
        <v>337</v>
      </c>
      <c r="B31" s="2">
        <v>9963</v>
      </c>
      <c r="C31" s="2" t="s">
        <v>1778</v>
      </c>
      <c r="D31" s="2" t="s">
        <v>1779</v>
      </c>
      <c r="E31" s="2" t="s">
        <v>121</v>
      </c>
      <c r="F31" s="2" t="s">
        <v>1780</v>
      </c>
      <c r="G31" s="2">
        <v>62017942</v>
      </c>
      <c r="H31" s="2" t="s">
        <v>33</v>
      </c>
      <c r="I31" s="2" t="s">
        <v>1716</v>
      </c>
      <c r="J31" s="2" t="s">
        <v>1659</v>
      </c>
      <c r="K31" s="2" t="s">
        <v>81</v>
      </c>
      <c r="L31" s="2" t="s">
        <v>1676</v>
      </c>
      <c r="M31" s="2" t="s">
        <v>30</v>
      </c>
      <c r="N31" s="2" t="s">
        <v>1346</v>
      </c>
      <c r="O31" s="2" t="s">
        <v>128</v>
      </c>
      <c r="P31" s="176" t="s">
        <v>1751</v>
      </c>
      <c r="Q31" s="2" t="s">
        <v>761</v>
      </c>
      <c r="R31" s="2" t="s">
        <v>1622</v>
      </c>
      <c r="S31" s="2" t="s">
        <v>1517</v>
      </c>
      <c r="T31" s="174" t="s">
        <v>1781</v>
      </c>
      <c r="U31" s="158">
        <v>3.8807</v>
      </c>
      <c r="V31" s="150">
        <v>706.20799999999997</v>
      </c>
      <c r="W31" s="150">
        <v>2740.58</v>
      </c>
      <c r="X31" s="160">
        <v>0</v>
      </c>
      <c r="Y31" s="160">
        <v>1.8543968678547899E-2</v>
      </c>
      <c r="Z31" s="160">
        <v>2.4012162471662799E-3</v>
      </c>
    </row>
    <row r="32" spans="1:26">
      <c r="A32" s="2">
        <v>337</v>
      </c>
      <c r="B32" s="2">
        <v>9963</v>
      </c>
      <c r="C32" s="2" t="s">
        <v>1782</v>
      </c>
      <c r="D32" s="2" t="s">
        <v>1783</v>
      </c>
      <c r="E32" s="2" t="s">
        <v>33</v>
      </c>
      <c r="F32" s="2" t="s">
        <v>1784</v>
      </c>
      <c r="G32" s="2">
        <v>62017959</v>
      </c>
      <c r="H32" s="2" t="s">
        <v>33</v>
      </c>
      <c r="I32" s="2" t="s">
        <v>1665</v>
      </c>
      <c r="J32" s="2" t="s">
        <v>1659</v>
      </c>
      <c r="K32" s="2" t="s">
        <v>81</v>
      </c>
      <c r="L32" s="2" t="s">
        <v>82</v>
      </c>
      <c r="M32" s="2" t="s">
        <v>82</v>
      </c>
      <c r="N32" s="2" t="s">
        <v>82</v>
      </c>
      <c r="O32" s="2" t="s">
        <v>128</v>
      </c>
      <c r="P32" s="176" t="s">
        <v>1785</v>
      </c>
      <c r="Q32" s="2" t="s">
        <v>86</v>
      </c>
      <c r="R32" s="2" t="s">
        <v>1622</v>
      </c>
      <c r="S32" s="2" t="s">
        <v>1517</v>
      </c>
      <c r="T32" s="174" t="s">
        <v>1781</v>
      </c>
      <c r="U32" s="158">
        <v>3.306</v>
      </c>
      <c r="V32" s="150">
        <v>235.648</v>
      </c>
      <c r="W32" s="150">
        <v>779.053</v>
      </c>
      <c r="X32" s="160">
        <v>0</v>
      </c>
      <c r="Y32" s="160">
        <v>5.2714177841673001E-3</v>
      </c>
      <c r="Z32" s="160">
        <v>6.8258387664268895E-4</v>
      </c>
    </row>
    <row r="33" spans="1:26">
      <c r="A33" s="2">
        <v>337</v>
      </c>
      <c r="B33" s="2">
        <v>9963</v>
      </c>
      <c r="C33" s="2" t="s">
        <v>1782</v>
      </c>
      <c r="D33" s="2" t="s">
        <v>1783</v>
      </c>
      <c r="E33" s="2" t="s">
        <v>33</v>
      </c>
      <c r="F33" s="2" t="s">
        <v>1786</v>
      </c>
      <c r="G33" s="2">
        <v>62018130</v>
      </c>
      <c r="H33" s="2" t="s">
        <v>33</v>
      </c>
      <c r="I33" s="2" t="s">
        <v>1665</v>
      </c>
      <c r="J33" s="2" t="s">
        <v>1659</v>
      </c>
      <c r="K33" s="2" t="s">
        <v>81</v>
      </c>
      <c r="L33" s="2" t="s">
        <v>1676</v>
      </c>
      <c r="M33" s="2" t="s">
        <v>1676</v>
      </c>
      <c r="N33" s="2" t="s">
        <v>82</v>
      </c>
      <c r="O33" s="2" t="s">
        <v>128</v>
      </c>
      <c r="P33" s="176" t="s">
        <v>1787</v>
      </c>
      <c r="Q33" s="2" t="s">
        <v>86</v>
      </c>
      <c r="R33" s="2" t="s">
        <v>1622</v>
      </c>
      <c r="S33" s="2" t="s">
        <v>1517</v>
      </c>
      <c r="T33" s="174" t="s">
        <v>1781</v>
      </c>
      <c r="U33" s="158">
        <v>3.306</v>
      </c>
      <c r="V33" s="150">
        <v>219.59800000000001</v>
      </c>
      <c r="W33" s="150">
        <v>725.99</v>
      </c>
      <c r="X33" s="160">
        <v>0</v>
      </c>
      <c r="Y33" s="160">
        <v>4.9123694042140804E-3</v>
      </c>
      <c r="Z33" s="160">
        <v>6.3609152010307896E-4</v>
      </c>
    </row>
    <row r="34" spans="1:26">
      <c r="A34" s="2">
        <v>337</v>
      </c>
      <c r="B34" s="2">
        <v>9963</v>
      </c>
      <c r="C34" s="2" t="s">
        <v>1788</v>
      </c>
      <c r="D34" s="2" t="s">
        <v>1789</v>
      </c>
      <c r="E34" s="2" t="s">
        <v>33</v>
      </c>
      <c r="F34" s="2" t="s">
        <v>1790</v>
      </c>
      <c r="G34" s="2">
        <v>62020540</v>
      </c>
      <c r="H34" s="2" t="s">
        <v>33</v>
      </c>
      <c r="I34" s="2" t="s">
        <v>1665</v>
      </c>
      <c r="J34" s="2" t="s">
        <v>1659</v>
      </c>
      <c r="K34" s="2" t="s">
        <v>81</v>
      </c>
      <c r="L34" s="2" t="s">
        <v>82</v>
      </c>
      <c r="M34" s="2" t="s">
        <v>82</v>
      </c>
      <c r="N34" s="2" t="s">
        <v>82</v>
      </c>
      <c r="O34" s="2" t="s">
        <v>128</v>
      </c>
      <c r="P34" s="176" t="s">
        <v>1791</v>
      </c>
      <c r="Q34" s="2" t="s">
        <v>86</v>
      </c>
      <c r="R34" s="2" t="s">
        <v>1622</v>
      </c>
      <c r="S34" s="2" t="s">
        <v>1517</v>
      </c>
      <c r="T34" s="174" t="s">
        <v>1781</v>
      </c>
      <c r="U34" s="158">
        <v>3.306</v>
      </c>
      <c r="V34" s="150">
        <v>441.10300000000001</v>
      </c>
      <c r="W34" s="150">
        <v>1458.2850000000001</v>
      </c>
      <c r="X34" s="160">
        <v>0</v>
      </c>
      <c r="Y34" s="160">
        <v>9.8673985578783905E-3</v>
      </c>
      <c r="Z34" s="160">
        <v>1.27770695395168E-3</v>
      </c>
    </row>
    <row r="35" spans="1:26">
      <c r="A35" s="2">
        <v>337</v>
      </c>
      <c r="B35" s="2">
        <v>9963</v>
      </c>
      <c r="C35" s="2" t="s">
        <v>1792</v>
      </c>
      <c r="D35" s="2" t="s">
        <v>1793</v>
      </c>
      <c r="E35" s="2" t="s">
        <v>33</v>
      </c>
      <c r="F35" s="2" t="s">
        <v>1794</v>
      </c>
      <c r="G35" s="2">
        <v>62017876</v>
      </c>
      <c r="H35" s="2" t="s">
        <v>33</v>
      </c>
      <c r="I35" s="2" t="s">
        <v>1665</v>
      </c>
      <c r="J35" s="2" t="s">
        <v>1659</v>
      </c>
      <c r="K35" s="2" t="s">
        <v>81</v>
      </c>
      <c r="L35" s="2" t="s">
        <v>1676</v>
      </c>
      <c r="M35" s="2" t="s">
        <v>1676</v>
      </c>
      <c r="N35" s="2" t="s">
        <v>82</v>
      </c>
      <c r="O35" s="2" t="s">
        <v>128</v>
      </c>
      <c r="P35" s="176" t="s">
        <v>1795</v>
      </c>
      <c r="Q35" s="2" t="s">
        <v>86</v>
      </c>
      <c r="R35" s="2" t="s">
        <v>1622</v>
      </c>
      <c r="S35" s="2" t="s">
        <v>1517</v>
      </c>
      <c r="T35" s="174" t="s">
        <v>1672</v>
      </c>
      <c r="U35" s="158">
        <v>3.306</v>
      </c>
      <c r="V35" s="150">
        <v>399.49599999999998</v>
      </c>
      <c r="W35" s="150">
        <v>1320.7329999999999</v>
      </c>
      <c r="X35" s="160">
        <v>0</v>
      </c>
      <c r="Y35" s="160">
        <v>8.9366596057890903E-3</v>
      </c>
      <c r="Z35" s="160">
        <v>1.15718768796453E-3</v>
      </c>
    </row>
    <row r="36" spans="1:26">
      <c r="A36" s="2">
        <v>337</v>
      </c>
      <c r="B36" s="2">
        <v>9963</v>
      </c>
      <c r="C36" s="2" t="s">
        <v>1796</v>
      </c>
      <c r="D36" s="2" t="s">
        <v>1797</v>
      </c>
      <c r="E36" s="2" t="s">
        <v>33</v>
      </c>
      <c r="F36" s="2" t="s">
        <v>1798</v>
      </c>
      <c r="G36" s="2">
        <v>62018734</v>
      </c>
      <c r="H36" s="2" t="s">
        <v>33</v>
      </c>
      <c r="I36" s="2" t="s">
        <v>1665</v>
      </c>
      <c r="J36" s="2" t="s">
        <v>1659</v>
      </c>
      <c r="K36" s="2" t="s">
        <v>81</v>
      </c>
      <c r="L36" s="2" t="s">
        <v>82</v>
      </c>
      <c r="M36" s="2" t="s">
        <v>82</v>
      </c>
      <c r="N36" s="2" t="s">
        <v>82</v>
      </c>
      <c r="O36" s="2" t="s">
        <v>128</v>
      </c>
      <c r="P36" s="176" t="s">
        <v>1799</v>
      </c>
      <c r="Q36" s="2" t="s">
        <v>86</v>
      </c>
      <c r="R36" s="2" t="s">
        <v>1622</v>
      </c>
      <c r="S36" s="2" t="s">
        <v>1517</v>
      </c>
      <c r="T36" s="174" t="s">
        <v>1672</v>
      </c>
      <c r="U36" s="158">
        <v>3.306</v>
      </c>
      <c r="V36" s="150">
        <v>530.40300000000002</v>
      </c>
      <c r="W36" s="150">
        <v>1753.511</v>
      </c>
      <c r="X36" s="160">
        <v>0</v>
      </c>
      <c r="Y36" s="160">
        <v>1.1865026074058401E-2</v>
      </c>
      <c r="Z36" s="160">
        <v>1.53637518893348E-3</v>
      </c>
    </row>
    <row r="37" spans="1:26">
      <c r="A37" s="2">
        <v>337</v>
      </c>
      <c r="B37" s="2">
        <v>9963</v>
      </c>
      <c r="C37" s="2" t="s">
        <v>1800</v>
      </c>
      <c r="D37" s="2" t="s">
        <v>1801</v>
      </c>
      <c r="E37" s="2" t="s">
        <v>734</v>
      </c>
      <c r="F37" s="2" t="s">
        <v>1802</v>
      </c>
      <c r="G37" s="2">
        <v>62015433</v>
      </c>
      <c r="H37" s="2" t="s">
        <v>33</v>
      </c>
      <c r="I37" s="2" t="s">
        <v>1665</v>
      </c>
      <c r="J37" s="2" t="s">
        <v>1659</v>
      </c>
      <c r="K37" s="2" t="s">
        <v>81</v>
      </c>
      <c r="L37" s="2" t="s">
        <v>82</v>
      </c>
      <c r="M37" s="2" t="s">
        <v>82</v>
      </c>
      <c r="N37" s="2" t="s">
        <v>82</v>
      </c>
      <c r="O37" s="2" t="s">
        <v>128</v>
      </c>
      <c r="P37" s="176" t="s">
        <v>1803</v>
      </c>
      <c r="Q37" s="2" t="s">
        <v>86</v>
      </c>
      <c r="R37" s="2" t="s">
        <v>1622</v>
      </c>
      <c r="S37" s="2" t="s">
        <v>1517</v>
      </c>
      <c r="T37" s="174" t="s">
        <v>1804</v>
      </c>
      <c r="U37" s="158">
        <v>3.306</v>
      </c>
      <c r="V37" s="150">
        <v>1543.3589999999999</v>
      </c>
      <c r="W37" s="150">
        <v>5102.3440000000001</v>
      </c>
      <c r="X37" s="160">
        <v>0</v>
      </c>
      <c r="Y37" s="160">
        <v>3.4524698843147197E-2</v>
      </c>
      <c r="Z37" s="160">
        <v>4.4705245801342497E-3</v>
      </c>
    </row>
    <row r="38" spans="1:26">
      <c r="A38" s="2">
        <v>337</v>
      </c>
      <c r="B38" s="2">
        <v>9963</v>
      </c>
      <c r="C38" s="2" t="s">
        <v>1805</v>
      </c>
      <c r="D38" s="2" t="s">
        <v>1806</v>
      </c>
      <c r="E38" s="2" t="s">
        <v>33</v>
      </c>
      <c r="F38" s="2" t="s">
        <v>1807</v>
      </c>
      <c r="G38" s="2">
        <v>62014352</v>
      </c>
      <c r="H38" s="2" t="s">
        <v>33</v>
      </c>
      <c r="I38" s="2" t="s">
        <v>1665</v>
      </c>
      <c r="J38" s="2" t="s">
        <v>1659</v>
      </c>
      <c r="K38" s="2" t="s">
        <v>81</v>
      </c>
      <c r="L38" s="2" t="s">
        <v>82</v>
      </c>
      <c r="M38" s="2" t="s">
        <v>82</v>
      </c>
      <c r="N38" s="2" t="s">
        <v>82</v>
      </c>
      <c r="O38" s="2" t="s">
        <v>128</v>
      </c>
      <c r="P38" s="176" t="s">
        <v>1808</v>
      </c>
      <c r="Q38" s="2" t="s">
        <v>86</v>
      </c>
      <c r="R38" s="2" t="s">
        <v>1622</v>
      </c>
      <c r="S38" s="2" t="s">
        <v>1517</v>
      </c>
      <c r="T38" s="174" t="s">
        <v>1809</v>
      </c>
      <c r="U38" s="158">
        <v>3.306</v>
      </c>
      <c r="V38" s="150">
        <v>1070.605</v>
      </c>
      <c r="W38" s="150">
        <v>3539.4209999999998</v>
      </c>
      <c r="X38" s="160">
        <v>0</v>
      </c>
      <c r="Y38" s="160">
        <v>2.3949275549877001E-2</v>
      </c>
      <c r="Z38" s="160">
        <v>3.10113711660616E-3</v>
      </c>
    </row>
    <row r="39" spans="1:26">
      <c r="A39" s="2">
        <v>337</v>
      </c>
      <c r="B39" s="2">
        <v>9963</v>
      </c>
      <c r="C39" s="2" t="s">
        <v>1810</v>
      </c>
      <c r="D39" s="2" t="s">
        <v>1811</v>
      </c>
      <c r="E39" s="2" t="s">
        <v>33</v>
      </c>
      <c r="F39" s="2" t="s">
        <v>1810</v>
      </c>
      <c r="G39" s="2">
        <v>62021076</v>
      </c>
      <c r="H39" s="2" t="s">
        <v>33</v>
      </c>
      <c r="I39" s="2" t="s">
        <v>1665</v>
      </c>
      <c r="J39" s="2" t="s">
        <v>1659</v>
      </c>
      <c r="K39" s="2" t="s">
        <v>81</v>
      </c>
      <c r="L39" s="2" t="s">
        <v>82</v>
      </c>
      <c r="M39" s="2" t="s">
        <v>82</v>
      </c>
      <c r="N39" s="2" t="s">
        <v>82</v>
      </c>
      <c r="O39" s="2" t="s">
        <v>128</v>
      </c>
      <c r="P39" s="176" t="s">
        <v>1812</v>
      </c>
      <c r="Q39" s="2" t="s">
        <v>86</v>
      </c>
      <c r="R39" s="2" t="s">
        <v>1622</v>
      </c>
      <c r="S39" s="2" t="s">
        <v>1517</v>
      </c>
      <c r="T39" s="174" t="s">
        <v>1672</v>
      </c>
      <c r="U39" s="158">
        <v>3.306</v>
      </c>
      <c r="V39" s="150">
        <v>928.56</v>
      </c>
      <c r="W39" s="150">
        <v>3069.8209999999999</v>
      </c>
      <c r="X39" s="160">
        <v>0</v>
      </c>
      <c r="Y39" s="160">
        <v>2.0771755045576799E-2</v>
      </c>
      <c r="Z39" s="160">
        <v>2.6896872272706498E-3</v>
      </c>
    </row>
    <row r="40" spans="1:26">
      <c r="A40" s="2">
        <v>337</v>
      </c>
      <c r="B40" s="2">
        <v>9963</v>
      </c>
      <c r="C40" s="2" t="s">
        <v>1813</v>
      </c>
      <c r="D40" s="2" t="s">
        <v>1814</v>
      </c>
      <c r="E40" s="2" t="s">
        <v>277</v>
      </c>
      <c r="F40" s="2" t="s">
        <v>1815</v>
      </c>
      <c r="G40" s="2">
        <v>62000395</v>
      </c>
      <c r="H40" s="2" t="s">
        <v>33</v>
      </c>
      <c r="I40" s="2" t="s">
        <v>1665</v>
      </c>
      <c r="J40" s="2" t="s">
        <v>1659</v>
      </c>
      <c r="K40" s="2" t="s">
        <v>81</v>
      </c>
      <c r="L40" s="2" t="s">
        <v>1676</v>
      </c>
      <c r="M40" s="2" t="s">
        <v>30</v>
      </c>
      <c r="N40" s="2" t="s">
        <v>82</v>
      </c>
      <c r="O40" s="2" t="s">
        <v>128</v>
      </c>
      <c r="P40" s="176" t="s">
        <v>1816</v>
      </c>
      <c r="Q40" s="2" t="s">
        <v>86</v>
      </c>
      <c r="R40" s="2" t="s">
        <v>1622</v>
      </c>
      <c r="S40" s="2" t="s">
        <v>1517</v>
      </c>
      <c r="T40" s="174" t="s">
        <v>1817</v>
      </c>
      <c r="U40" s="158">
        <v>3.306</v>
      </c>
      <c r="V40" s="150">
        <v>954.69299999999998</v>
      </c>
      <c r="W40" s="150">
        <v>3156.2150000000001</v>
      </c>
      <c r="X40" s="160">
        <v>0</v>
      </c>
      <c r="Y40" s="160">
        <v>2.1356339464460399E-2</v>
      </c>
      <c r="Z40" s="160">
        <v>2.76538373155172E-3</v>
      </c>
    </row>
    <row r="41" spans="1:26">
      <c r="A41" s="2">
        <v>337</v>
      </c>
      <c r="B41" s="2">
        <v>9963</v>
      </c>
      <c r="C41" s="2" t="s">
        <v>1818</v>
      </c>
      <c r="D41" s="2" t="s">
        <v>1819</v>
      </c>
      <c r="E41" s="2" t="s">
        <v>33</v>
      </c>
      <c r="F41" s="2" t="s">
        <v>1820</v>
      </c>
      <c r="G41" s="2">
        <v>62019021</v>
      </c>
      <c r="H41" s="2" t="s">
        <v>33</v>
      </c>
      <c r="I41" s="2" t="s">
        <v>1665</v>
      </c>
      <c r="J41" s="2" t="s">
        <v>1659</v>
      </c>
      <c r="K41" s="2" t="s">
        <v>81</v>
      </c>
      <c r="L41" s="2" t="s">
        <v>82</v>
      </c>
      <c r="M41" s="2" t="s">
        <v>82</v>
      </c>
      <c r="N41" s="2" t="s">
        <v>82</v>
      </c>
      <c r="O41" s="2" t="s">
        <v>128</v>
      </c>
      <c r="P41" s="176" t="s">
        <v>1821</v>
      </c>
      <c r="Q41" s="2" t="s">
        <v>86</v>
      </c>
      <c r="R41" s="2" t="s">
        <v>1622</v>
      </c>
      <c r="S41" s="2" t="s">
        <v>1517</v>
      </c>
      <c r="T41" s="174" t="s">
        <v>1822</v>
      </c>
      <c r="U41" s="158">
        <v>3.306</v>
      </c>
      <c r="V41" s="150">
        <v>1409.068</v>
      </c>
      <c r="W41" s="150">
        <v>4658.3770000000004</v>
      </c>
      <c r="X41" s="160">
        <v>0</v>
      </c>
      <c r="Y41" s="160">
        <v>3.1520628582366997E-2</v>
      </c>
      <c r="Z41" s="160">
        <v>4.0815343675828699E-3</v>
      </c>
    </row>
    <row r="42" spans="1:26">
      <c r="A42" s="2">
        <v>337</v>
      </c>
      <c r="B42" s="2">
        <v>9963</v>
      </c>
      <c r="C42" s="2" t="s">
        <v>1823</v>
      </c>
      <c r="D42" s="2" t="s">
        <v>1824</v>
      </c>
      <c r="E42" s="2" t="s">
        <v>734</v>
      </c>
      <c r="F42" s="2" t="s">
        <v>1825</v>
      </c>
      <c r="G42" s="2">
        <v>62010970</v>
      </c>
      <c r="H42" s="2" t="s">
        <v>33</v>
      </c>
      <c r="I42" s="2" t="s">
        <v>1665</v>
      </c>
      <c r="J42" s="2" t="s">
        <v>1659</v>
      </c>
      <c r="K42" s="2" t="s">
        <v>81</v>
      </c>
      <c r="L42" s="2" t="s">
        <v>82</v>
      </c>
      <c r="M42" s="2" t="s">
        <v>82</v>
      </c>
      <c r="N42" s="2" t="s">
        <v>141</v>
      </c>
      <c r="O42" s="2" t="s">
        <v>128</v>
      </c>
      <c r="P42" s="176" t="s">
        <v>1826</v>
      </c>
      <c r="Q42" s="2" t="s">
        <v>86</v>
      </c>
      <c r="R42" s="2" t="s">
        <v>1622</v>
      </c>
      <c r="S42" s="2" t="s">
        <v>1517</v>
      </c>
      <c r="T42" s="174" t="s">
        <v>1672</v>
      </c>
      <c r="U42" s="158">
        <v>3.306</v>
      </c>
      <c r="V42" s="150">
        <v>1883.9839999999999</v>
      </c>
      <c r="W42" s="150">
        <v>6228.45</v>
      </c>
      <c r="X42" s="160">
        <v>0</v>
      </c>
      <c r="Y42" s="160">
        <v>4.2144431003271601E-2</v>
      </c>
      <c r="Z42" s="160">
        <v>5.4571863341045497E-3</v>
      </c>
    </row>
    <row r="43" spans="1:26">
      <c r="A43" s="2">
        <v>337</v>
      </c>
      <c r="B43" s="2">
        <v>9963</v>
      </c>
      <c r="C43" s="2" t="s">
        <v>1827</v>
      </c>
      <c r="D43" s="2" t="s">
        <v>1828</v>
      </c>
      <c r="E43" s="2" t="s">
        <v>277</v>
      </c>
      <c r="F43" s="2" t="s">
        <v>1829</v>
      </c>
      <c r="G43" s="2">
        <v>62021001</v>
      </c>
      <c r="H43" s="2" t="s">
        <v>33</v>
      </c>
      <c r="I43" s="2" t="s">
        <v>1665</v>
      </c>
      <c r="J43" s="2" t="s">
        <v>1659</v>
      </c>
      <c r="K43" s="2" t="s">
        <v>81</v>
      </c>
      <c r="L43" s="2" t="s">
        <v>82</v>
      </c>
      <c r="M43" s="2" t="s">
        <v>82</v>
      </c>
      <c r="N43" s="2" t="s">
        <v>82</v>
      </c>
      <c r="O43" s="2" t="s">
        <v>128</v>
      </c>
      <c r="P43" s="176" t="s">
        <v>1830</v>
      </c>
      <c r="Q43" s="2" t="s">
        <v>86</v>
      </c>
      <c r="R43" s="2" t="s">
        <v>1622</v>
      </c>
      <c r="S43" s="2" t="s">
        <v>1517</v>
      </c>
      <c r="T43" s="174" t="s">
        <v>1752</v>
      </c>
      <c r="U43" s="158">
        <v>3.306</v>
      </c>
      <c r="V43" s="150">
        <v>686.30499999999995</v>
      </c>
      <c r="W43" s="150">
        <v>2268.9250000000002</v>
      </c>
      <c r="X43" s="160">
        <v>0</v>
      </c>
      <c r="Y43" s="160">
        <v>1.5352542851056999E-2</v>
      </c>
      <c r="Z43" s="160">
        <v>1.9879657892175298E-3</v>
      </c>
    </row>
    <row r="44" spans="1:26">
      <c r="A44" s="2">
        <v>337</v>
      </c>
      <c r="B44" s="2">
        <v>9963</v>
      </c>
      <c r="C44" s="2" t="s">
        <v>1831</v>
      </c>
      <c r="D44" s="2" t="s">
        <v>1832</v>
      </c>
      <c r="E44" s="2" t="s">
        <v>33</v>
      </c>
      <c r="F44" s="2" t="s">
        <v>1833</v>
      </c>
      <c r="G44" s="2">
        <v>62021175</v>
      </c>
      <c r="H44" s="2" t="s">
        <v>33</v>
      </c>
      <c r="I44" s="2" t="s">
        <v>1716</v>
      </c>
      <c r="J44" s="2" t="s">
        <v>1659</v>
      </c>
      <c r="K44" s="2" t="s">
        <v>81</v>
      </c>
      <c r="L44" s="2" t="s">
        <v>82</v>
      </c>
      <c r="M44" s="2" t="s">
        <v>82</v>
      </c>
      <c r="N44" s="2" t="s">
        <v>82</v>
      </c>
      <c r="O44" s="2" t="s">
        <v>128</v>
      </c>
      <c r="P44" s="176" t="s">
        <v>1834</v>
      </c>
      <c r="Q44" s="2" t="s">
        <v>86</v>
      </c>
      <c r="R44" s="2" t="s">
        <v>1622</v>
      </c>
      <c r="S44" s="2" t="s">
        <v>1517</v>
      </c>
      <c r="T44" s="174" t="s">
        <v>1817</v>
      </c>
      <c r="U44" s="158">
        <v>3.306</v>
      </c>
      <c r="V44" s="150">
        <v>432.46699999999998</v>
      </c>
      <c r="W44" s="150">
        <v>1429.7370000000001</v>
      </c>
      <c r="X44" s="160">
        <v>0.260739</v>
      </c>
      <c r="Y44" s="160">
        <v>9.6742275603756804E-3</v>
      </c>
      <c r="Z44" s="160">
        <v>1.2526936816729499E-3</v>
      </c>
    </row>
    <row r="45" spans="1:26">
      <c r="A45" s="2">
        <v>337</v>
      </c>
      <c r="B45" s="2">
        <v>9963</v>
      </c>
      <c r="C45" s="2" t="s">
        <v>1835</v>
      </c>
      <c r="D45" s="2" t="s">
        <v>1836</v>
      </c>
      <c r="E45" s="2" t="s">
        <v>277</v>
      </c>
      <c r="F45" s="2" t="s">
        <v>1837</v>
      </c>
      <c r="G45" s="2">
        <v>62019740</v>
      </c>
      <c r="H45" s="2" t="s">
        <v>33</v>
      </c>
      <c r="I45" s="2" t="s">
        <v>1665</v>
      </c>
      <c r="J45" s="2" t="s">
        <v>1659</v>
      </c>
      <c r="K45" s="2" t="s">
        <v>81</v>
      </c>
      <c r="L45" s="2" t="s">
        <v>82</v>
      </c>
      <c r="M45" s="2" t="s">
        <v>82</v>
      </c>
      <c r="N45" s="2" t="s">
        <v>82</v>
      </c>
      <c r="O45" s="2" t="s">
        <v>128</v>
      </c>
      <c r="P45" s="176" t="s">
        <v>1838</v>
      </c>
      <c r="Q45" s="2" t="s">
        <v>86</v>
      </c>
      <c r="R45" s="2" t="s">
        <v>1622</v>
      </c>
      <c r="S45" s="2" t="s">
        <v>1517</v>
      </c>
      <c r="T45" s="174" t="s">
        <v>1752</v>
      </c>
      <c r="U45" s="158">
        <v>3.306</v>
      </c>
      <c r="V45" s="150">
        <v>1785.1179999999999</v>
      </c>
      <c r="W45" s="150">
        <v>5901.5990000000002</v>
      </c>
      <c r="X45" s="160">
        <v>0</v>
      </c>
      <c r="Y45" s="160">
        <v>3.9932814560106798E-2</v>
      </c>
      <c r="Z45" s="160">
        <v>5.1708091605941701E-3</v>
      </c>
    </row>
    <row r="46" spans="1:26">
      <c r="A46" s="2">
        <v>337</v>
      </c>
      <c r="B46" s="2">
        <v>9963</v>
      </c>
      <c r="C46" s="2" t="s">
        <v>1839</v>
      </c>
      <c r="D46" s="2" t="s">
        <v>1840</v>
      </c>
      <c r="E46" s="2" t="s">
        <v>121</v>
      </c>
      <c r="F46" s="2" t="s">
        <v>1841</v>
      </c>
      <c r="G46" s="2">
        <v>62018866</v>
      </c>
      <c r="H46" s="2" t="s">
        <v>33</v>
      </c>
      <c r="I46" s="2" t="s">
        <v>1665</v>
      </c>
      <c r="J46" s="2" t="s">
        <v>1659</v>
      </c>
      <c r="K46" s="2" t="s">
        <v>81</v>
      </c>
      <c r="L46" s="2" t="s">
        <v>82</v>
      </c>
      <c r="M46" s="2" t="s">
        <v>82</v>
      </c>
      <c r="N46" s="2" t="s">
        <v>82</v>
      </c>
      <c r="O46" s="2" t="s">
        <v>128</v>
      </c>
      <c r="P46" s="176" t="s">
        <v>1842</v>
      </c>
      <c r="Q46" s="2" t="s">
        <v>86</v>
      </c>
      <c r="R46" s="2" t="s">
        <v>1622</v>
      </c>
      <c r="S46" s="2" t="s">
        <v>1517</v>
      </c>
      <c r="T46" s="174" t="s">
        <v>1843</v>
      </c>
      <c r="U46" s="158">
        <v>3.306</v>
      </c>
      <c r="V46" s="150">
        <v>748.09299999999996</v>
      </c>
      <c r="W46" s="150">
        <v>2473.1970000000001</v>
      </c>
      <c r="X46" s="160">
        <v>0</v>
      </c>
      <c r="Y46" s="160">
        <v>1.6734738475340401E-2</v>
      </c>
      <c r="Z46" s="160">
        <v>2.1669431509314199E-3</v>
      </c>
    </row>
    <row r="47" spans="1:26">
      <c r="A47" s="2">
        <v>337</v>
      </c>
      <c r="B47" s="2">
        <v>9963</v>
      </c>
      <c r="C47" s="2" t="s">
        <v>1844</v>
      </c>
      <c r="D47" s="2" t="s">
        <v>1845</v>
      </c>
      <c r="E47" s="2" t="s">
        <v>33</v>
      </c>
      <c r="F47" s="2" t="s">
        <v>1846</v>
      </c>
      <c r="G47" s="2">
        <v>62018486</v>
      </c>
      <c r="H47" s="2" t="s">
        <v>33</v>
      </c>
      <c r="I47" s="2" t="s">
        <v>1665</v>
      </c>
      <c r="J47" s="2" t="s">
        <v>1659</v>
      </c>
      <c r="K47" s="2" t="s">
        <v>81</v>
      </c>
      <c r="L47" s="2" t="s">
        <v>82</v>
      </c>
      <c r="M47" s="2" t="s">
        <v>82</v>
      </c>
      <c r="N47" s="2" t="s">
        <v>82</v>
      </c>
      <c r="O47" s="2" t="s">
        <v>128</v>
      </c>
      <c r="P47" s="176" t="s">
        <v>1847</v>
      </c>
      <c r="Q47" s="2" t="s">
        <v>86</v>
      </c>
      <c r="R47" s="2" t="s">
        <v>1622</v>
      </c>
      <c r="S47" s="2" t="s">
        <v>1517</v>
      </c>
      <c r="T47" s="174" t="s">
        <v>1689</v>
      </c>
      <c r="U47" s="158">
        <v>3.306</v>
      </c>
      <c r="V47" s="150">
        <v>1025.375</v>
      </c>
      <c r="W47" s="150">
        <v>3389.8910000000001</v>
      </c>
      <c r="X47" s="160">
        <v>0</v>
      </c>
      <c r="Y47" s="160">
        <v>2.2937492871826101E-2</v>
      </c>
      <c r="Z47" s="160">
        <v>2.9701236832224199E-3</v>
      </c>
    </row>
    <row r="48" spans="1:26">
      <c r="A48" s="2">
        <v>337</v>
      </c>
      <c r="B48" s="2">
        <v>9963</v>
      </c>
      <c r="C48" s="2" t="s">
        <v>1848</v>
      </c>
      <c r="D48" s="2" t="s">
        <v>1849</v>
      </c>
      <c r="E48" s="2" t="s">
        <v>33</v>
      </c>
      <c r="F48" s="2" t="s">
        <v>1850</v>
      </c>
      <c r="G48" s="2">
        <v>62021282</v>
      </c>
      <c r="H48" s="2" t="s">
        <v>33</v>
      </c>
      <c r="I48" s="2" t="s">
        <v>1665</v>
      </c>
      <c r="J48" s="2" t="s">
        <v>1659</v>
      </c>
      <c r="K48" s="2" t="s">
        <v>81</v>
      </c>
      <c r="L48" s="2" t="s">
        <v>1755</v>
      </c>
      <c r="M48" s="2" t="s">
        <v>1755</v>
      </c>
      <c r="N48" s="2" t="s">
        <v>1755</v>
      </c>
      <c r="O48" s="2" t="s">
        <v>128</v>
      </c>
      <c r="P48" s="176" t="s">
        <v>1851</v>
      </c>
      <c r="Q48" s="2" t="s">
        <v>86</v>
      </c>
      <c r="R48" s="2" t="s">
        <v>1622</v>
      </c>
      <c r="S48" s="2" t="s">
        <v>1517</v>
      </c>
      <c r="T48" s="174" t="s">
        <v>1752</v>
      </c>
      <c r="U48" s="158">
        <v>3.306</v>
      </c>
      <c r="V48" s="150">
        <v>506.22500000000002</v>
      </c>
      <c r="W48" s="150">
        <v>1673.58</v>
      </c>
      <c r="X48" s="160">
        <v>0</v>
      </c>
      <c r="Y48" s="160">
        <v>1.1324178572514901E-2</v>
      </c>
      <c r="Z48" s="160">
        <v>1.4663420784134201E-3</v>
      </c>
    </row>
    <row r="49" spans="1:26">
      <c r="A49" s="2">
        <v>337</v>
      </c>
      <c r="B49" s="2">
        <v>9963</v>
      </c>
      <c r="C49" s="2" t="s">
        <v>1852</v>
      </c>
      <c r="D49" s="2" t="s">
        <v>1853</v>
      </c>
      <c r="E49" s="2" t="s">
        <v>33</v>
      </c>
      <c r="F49" s="2" t="s">
        <v>1854</v>
      </c>
      <c r="G49" s="2">
        <v>62018668</v>
      </c>
      <c r="H49" s="2" t="s">
        <v>33</v>
      </c>
      <c r="I49" s="2" t="s">
        <v>1665</v>
      </c>
      <c r="J49" s="2" t="s">
        <v>1659</v>
      </c>
      <c r="K49" s="2" t="s">
        <v>81</v>
      </c>
      <c r="L49" s="2" t="s">
        <v>82</v>
      </c>
      <c r="M49" s="2" t="s">
        <v>82</v>
      </c>
      <c r="N49" s="2" t="s">
        <v>141</v>
      </c>
      <c r="O49" s="2" t="s">
        <v>128</v>
      </c>
      <c r="P49" s="176" t="s">
        <v>1855</v>
      </c>
      <c r="Q49" s="2" t="s">
        <v>86</v>
      </c>
      <c r="R49" s="2" t="s">
        <v>1622</v>
      </c>
      <c r="S49" s="2" t="s">
        <v>1517</v>
      </c>
      <c r="T49" s="174" t="s">
        <v>1809</v>
      </c>
      <c r="U49" s="158">
        <v>3.306</v>
      </c>
      <c r="V49" s="150">
        <v>33.759</v>
      </c>
      <c r="W49" s="150">
        <v>111.607</v>
      </c>
      <c r="X49" s="160">
        <v>0</v>
      </c>
      <c r="Y49" s="160">
        <v>7.5518086560787102E-4</v>
      </c>
      <c r="Z49" s="160">
        <v>9.7786649421191494E-5</v>
      </c>
    </row>
    <row r="50" spans="1:26">
      <c r="A50" s="2">
        <v>337</v>
      </c>
      <c r="B50" s="2">
        <v>9963</v>
      </c>
      <c r="C50" s="2" t="s">
        <v>1856</v>
      </c>
      <c r="D50" s="2" t="s">
        <v>1857</v>
      </c>
      <c r="E50" s="2" t="s">
        <v>734</v>
      </c>
      <c r="F50" s="2" t="s">
        <v>1858</v>
      </c>
      <c r="G50" s="2">
        <v>62014592</v>
      </c>
      <c r="H50" s="2" t="s">
        <v>33</v>
      </c>
      <c r="I50" s="2" t="s">
        <v>1665</v>
      </c>
      <c r="J50" s="2" t="s">
        <v>1659</v>
      </c>
      <c r="K50" s="2" t="s">
        <v>81</v>
      </c>
      <c r="L50" s="2" t="s">
        <v>1755</v>
      </c>
      <c r="M50" s="2" t="s">
        <v>970</v>
      </c>
      <c r="N50" s="2" t="s">
        <v>82</v>
      </c>
      <c r="O50" s="2" t="s">
        <v>128</v>
      </c>
      <c r="P50" s="176" t="s">
        <v>1859</v>
      </c>
      <c r="Q50" s="2" t="s">
        <v>86</v>
      </c>
      <c r="R50" s="2" t="s">
        <v>1622</v>
      </c>
      <c r="S50" s="2" t="s">
        <v>1517</v>
      </c>
      <c r="T50" s="174" t="s">
        <v>1518</v>
      </c>
      <c r="U50" s="158">
        <v>3.306</v>
      </c>
      <c r="V50" s="150">
        <v>1136.4110000000001</v>
      </c>
      <c r="W50" s="150">
        <v>3756.973</v>
      </c>
      <c r="X50" s="160">
        <v>0</v>
      </c>
      <c r="Y50" s="160">
        <v>2.5421331866685801E-2</v>
      </c>
      <c r="Z50" s="160">
        <v>3.29175033462535E-3</v>
      </c>
    </row>
    <row r="51" spans="1:26">
      <c r="A51" s="2">
        <v>337</v>
      </c>
      <c r="B51" s="2">
        <v>9963</v>
      </c>
      <c r="C51" s="2" t="s">
        <v>1860</v>
      </c>
      <c r="D51" s="2" t="s">
        <v>1861</v>
      </c>
      <c r="E51" s="2" t="s">
        <v>33</v>
      </c>
      <c r="F51" s="2" t="s">
        <v>1862</v>
      </c>
      <c r="G51" s="2">
        <v>60407392</v>
      </c>
      <c r="H51" s="2" t="s">
        <v>33</v>
      </c>
      <c r="I51" s="2" t="s">
        <v>1665</v>
      </c>
      <c r="J51" s="2" t="s">
        <v>1659</v>
      </c>
      <c r="K51" s="2" t="s">
        <v>81</v>
      </c>
      <c r="L51" s="2" t="s">
        <v>30</v>
      </c>
      <c r="M51" s="2" t="s">
        <v>30</v>
      </c>
      <c r="N51" s="2" t="s">
        <v>82</v>
      </c>
      <c r="O51" s="2" t="s">
        <v>128</v>
      </c>
      <c r="P51" s="176" t="s">
        <v>1863</v>
      </c>
      <c r="Q51" s="2" t="s">
        <v>86</v>
      </c>
      <c r="R51" s="2" t="s">
        <v>1622</v>
      </c>
      <c r="S51" s="2" t="s">
        <v>1517</v>
      </c>
      <c r="T51" s="174" t="s">
        <v>1672</v>
      </c>
      <c r="U51" s="158">
        <v>3.306</v>
      </c>
      <c r="V51" s="150">
        <v>226.08500000000001</v>
      </c>
      <c r="W51" s="150">
        <v>747.43799999999999</v>
      </c>
      <c r="X51" s="160">
        <v>5.6239999999999997E-3</v>
      </c>
      <c r="Y51" s="160">
        <v>5.0574971731215303E-3</v>
      </c>
      <c r="Z51" s="160">
        <v>6.5488378418939103E-4</v>
      </c>
    </row>
    <row r="52" spans="1:26">
      <c r="A52" s="2">
        <v>337</v>
      </c>
      <c r="B52" s="2">
        <v>9963</v>
      </c>
      <c r="C52" s="2" t="s">
        <v>1864</v>
      </c>
      <c r="D52" s="2" t="s">
        <v>1865</v>
      </c>
      <c r="E52" s="2" t="s">
        <v>33</v>
      </c>
      <c r="F52" s="2" t="s">
        <v>1864</v>
      </c>
      <c r="G52" s="2">
        <v>620211181</v>
      </c>
      <c r="H52" s="2" t="s">
        <v>33</v>
      </c>
      <c r="I52" s="2" t="s">
        <v>1716</v>
      </c>
      <c r="J52" s="2" t="s">
        <v>1659</v>
      </c>
      <c r="K52" s="2" t="s">
        <v>81</v>
      </c>
      <c r="L52" s="2" t="s">
        <v>1866</v>
      </c>
      <c r="M52" s="2" t="s">
        <v>1346</v>
      </c>
      <c r="N52" s="2" t="s">
        <v>1346</v>
      </c>
      <c r="O52" s="2" t="s">
        <v>128</v>
      </c>
      <c r="P52" s="176" t="s">
        <v>1867</v>
      </c>
      <c r="Q52" s="2" t="s">
        <v>1259</v>
      </c>
      <c r="R52" s="2" t="s">
        <v>1622</v>
      </c>
      <c r="S52" s="2" t="s">
        <v>1517</v>
      </c>
      <c r="T52" s="174" t="s">
        <v>1868</v>
      </c>
      <c r="U52" s="158">
        <v>4.4409000000000001</v>
      </c>
      <c r="V52" s="150">
        <v>205.107</v>
      </c>
      <c r="W52" s="150">
        <v>910.85799999999995</v>
      </c>
      <c r="X52" s="160">
        <v>0</v>
      </c>
      <c r="Y52" s="160">
        <v>6.1632628217534397E-3</v>
      </c>
      <c r="Z52" s="160">
        <v>7.9806685827023196E-4</v>
      </c>
    </row>
    <row r="53" spans="1:26">
      <c r="A53" s="2">
        <v>337</v>
      </c>
      <c r="B53" s="2">
        <v>9963</v>
      </c>
      <c r="C53" s="2" t="s">
        <v>1869</v>
      </c>
      <c r="D53" s="2" t="s">
        <v>1870</v>
      </c>
      <c r="E53" s="2" t="s">
        <v>33</v>
      </c>
      <c r="F53" s="2" t="s">
        <v>1871</v>
      </c>
      <c r="G53" s="2">
        <v>62019716</v>
      </c>
      <c r="H53" s="2" t="s">
        <v>33</v>
      </c>
      <c r="I53" s="2" t="s">
        <v>1665</v>
      </c>
      <c r="J53" s="2" t="s">
        <v>1659</v>
      </c>
      <c r="K53" s="2" t="s">
        <v>81</v>
      </c>
      <c r="L53" s="2" t="s">
        <v>1755</v>
      </c>
      <c r="M53" s="2" t="s">
        <v>1755</v>
      </c>
      <c r="N53" s="2" t="s">
        <v>1346</v>
      </c>
      <c r="O53" s="2" t="s">
        <v>128</v>
      </c>
      <c r="P53" s="176" t="s">
        <v>1872</v>
      </c>
      <c r="Q53" s="2" t="s">
        <v>761</v>
      </c>
      <c r="R53" s="2" t="s">
        <v>1622</v>
      </c>
      <c r="S53" s="2" t="s">
        <v>1517</v>
      </c>
      <c r="T53" s="174" t="s">
        <v>1684</v>
      </c>
      <c r="U53" s="158">
        <v>3.8807</v>
      </c>
      <c r="V53" s="150">
        <v>457.29399999999998</v>
      </c>
      <c r="W53" s="150">
        <v>1774.62</v>
      </c>
      <c r="X53" s="160">
        <v>0</v>
      </c>
      <c r="Y53" s="160">
        <v>1.20078622311049E-2</v>
      </c>
      <c r="Z53" s="160">
        <v>1.5548707174219301E-3</v>
      </c>
    </row>
    <row r="54" spans="1:26">
      <c r="A54" s="2">
        <v>337</v>
      </c>
      <c r="B54" s="2">
        <v>9963</v>
      </c>
      <c r="C54" s="2" t="s">
        <v>1852</v>
      </c>
      <c r="D54" s="2" t="s">
        <v>1853</v>
      </c>
      <c r="E54" s="2" t="s">
        <v>33</v>
      </c>
      <c r="F54" s="2" t="s">
        <v>1873</v>
      </c>
      <c r="G54" s="2">
        <v>62018965</v>
      </c>
      <c r="H54" s="2" t="s">
        <v>33</v>
      </c>
      <c r="I54" s="2" t="s">
        <v>1665</v>
      </c>
      <c r="J54" s="2" t="s">
        <v>1659</v>
      </c>
      <c r="K54" s="2" t="s">
        <v>81</v>
      </c>
      <c r="L54" s="2" t="s">
        <v>1676</v>
      </c>
      <c r="M54" s="2" t="s">
        <v>1676</v>
      </c>
      <c r="N54" s="2" t="s">
        <v>82</v>
      </c>
      <c r="O54" s="2" t="s">
        <v>128</v>
      </c>
      <c r="P54" s="176" t="s">
        <v>1874</v>
      </c>
      <c r="Q54" s="2" t="s">
        <v>86</v>
      </c>
      <c r="R54" s="2" t="s">
        <v>1622</v>
      </c>
      <c r="S54" s="2" t="s">
        <v>1517</v>
      </c>
      <c r="T54" s="174" t="s">
        <v>1689</v>
      </c>
      <c r="U54" s="158">
        <v>3.306</v>
      </c>
      <c r="V54" s="150">
        <v>703.70399999999995</v>
      </c>
      <c r="W54" s="150">
        <v>2326.4450000000002</v>
      </c>
      <c r="X54" s="160">
        <v>0</v>
      </c>
      <c r="Y54" s="160">
        <v>1.57417479294675E-2</v>
      </c>
      <c r="Z54" s="160">
        <v>2.0383630679208799E-3</v>
      </c>
    </row>
    <row r="55" spans="1:26">
      <c r="A55" s="2">
        <v>337</v>
      </c>
      <c r="B55" s="2">
        <v>9963</v>
      </c>
      <c r="C55" s="2" t="s">
        <v>1875</v>
      </c>
      <c r="D55" s="2" t="s">
        <v>1876</v>
      </c>
      <c r="E55" s="2" t="s">
        <v>734</v>
      </c>
      <c r="F55" s="2" t="s">
        <v>1877</v>
      </c>
      <c r="G55" s="2">
        <v>62018098</v>
      </c>
      <c r="H55" s="2" t="s">
        <v>33</v>
      </c>
      <c r="I55" s="2" t="s">
        <v>1665</v>
      </c>
      <c r="J55" s="2" t="s">
        <v>1659</v>
      </c>
      <c r="K55" s="2" t="s">
        <v>81</v>
      </c>
      <c r="L55" s="2" t="s">
        <v>1676</v>
      </c>
      <c r="M55" s="2" t="s">
        <v>82</v>
      </c>
      <c r="N55" s="2" t="s">
        <v>82</v>
      </c>
      <c r="O55" s="2" t="s">
        <v>128</v>
      </c>
      <c r="P55" s="176" t="s">
        <v>1878</v>
      </c>
      <c r="Q55" s="2" t="s">
        <v>86</v>
      </c>
      <c r="R55" s="2" t="s">
        <v>1622</v>
      </c>
      <c r="S55" s="2" t="s">
        <v>1517</v>
      </c>
      <c r="T55" s="174" t="s">
        <v>1781</v>
      </c>
      <c r="U55" s="158">
        <v>3.306</v>
      </c>
      <c r="V55" s="150">
        <v>622.63900000000001</v>
      </c>
      <c r="W55" s="150">
        <v>2058.444</v>
      </c>
      <c r="X55" s="160">
        <v>0</v>
      </c>
      <c r="Y55" s="160">
        <v>1.39283383052468E-2</v>
      </c>
      <c r="Z55" s="160">
        <v>1.80354878798286E-3</v>
      </c>
    </row>
    <row r="56" spans="1:26">
      <c r="A56" s="2">
        <v>337</v>
      </c>
      <c r="B56" s="2">
        <v>9963</v>
      </c>
      <c r="C56" s="2" t="s">
        <v>1879</v>
      </c>
      <c r="D56" s="2" t="s">
        <v>1880</v>
      </c>
      <c r="E56" s="2" t="s">
        <v>33</v>
      </c>
      <c r="F56" s="2" t="s">
        <v>1879</v>
      </c>
      <c r="G56" s="2">
        <v>62020938</v>
      </c>
      <c r="H56" s="2" t="s">
        <v>33</v>
      </c>
      <c r="I56" s="2" t="s">
        <v>1665</v>
      </c>
      <c r="J56" s="2" t="s">
        <v>1659</v>
      </c>
      <c r="K56" s="2" t="s">
        <v>81</v>
      </c>
      <c r="L56" s="2" t="s">
        <v>30</v>
      </c>
      <c r="M56" s="2" t="s">
        <v>30</v>
      </c>
      <c r="N56" s="2" t="s">
        <v>82</v>
      </c>
      <c r="O56" s="2" t="s">
        <v>128</v>
      </c>
      <c r="P56" s="176" t="s">
        <v>1881</v>
      </c>
      <c r="Q56" s="2" t="s">
        <v>86</v>
      </c>
      <c r="R56" s="2" t="s">
        <v>1622</v>
      </c>
      <c r="S56" s="2" t="s">
        <v>1517</v>
      </c>
      <c r="T56" s="174" t="s">
        <v>1882</v>
      </c>
      <c r="U56" s="158">
        <v>3.306</v>
      </c>
      <c r="V56" s="150">
        <v>284.28100000000001</v>
      </c>
      <c r="W56" s="150">
        <v>939.83299999999997</v>
      </c>
      <c r="X56" s="160">
        <v>0</v>
      </c>
      <c r="Y56" s="160">
        <v>6.3593235722425399E-3</v>
      </c>
      <c r="Z56" s="160">
        <v>8.2345431807815598E-4</v>
      </c>
    </row>
    <row r="57" spans="1:26">
      <c r="A57" s="2">
        <v>337</v>
      </c>
      <c r="B57" s="2">
        <v>9963</v>
      </c>
      <c r="C57" s="2" t="s">
        <v>1883</v>
      </c>
      <c r="D57" s="2" t="s">
        <v>1884</v>
      </c>
      <c r="E57" s="2" t="s">
        <v>33</v>
      </c>
      <c r="F57" s="2" t="s">
        <v>1885</v>
      </c>
      <c r="G57" s="2">
        <v>62020284</v>
      </c>
      <c r="H57" s="2" t="s">
        <v>33</v>
      </c>
      <c r="I57" s="2" t="s">
        <v>1665</v>
      </c>
      <c r="J57" s="2" t="s">
        <v>1659</v>
      </c>
      <c r="K57" s="2" t="s">
        <v>81</v>
      </c>
      <c r="L57" s="2" t="s">
        <v>1676</v>
      </c>
      <c r="M57" s="2" t="s">
        <v>1676</v>
      </c>
      <c r="N57" s="2" t="s">
        <v>82</v>
      </c>
      <c r="O57" s="2" t="s">
        <v>128</v>
      </c>
      <c r="P57" s="176" t="s">
        <v>1886</v>
      </c>
      <c r="Q57" s="2" t="s">
        <v>86</v>
      </c>
      <c r="R57" s="2" t="s">
        <v>1622</v>
      </c>
      <c r="S57" s="2" t="s">
        <v>1517</v>
      </c>
      <c r="T57" s="174" t="s">
        <v>1630</v>
      </c>
      <c r="U57" s="158">
        <v>3.306</v>
      </c>
      <c r="V57" s="150">
        <v>374.476</v>
      </c>
      <c r="W57" s="150">
        <v>1238.0170000000001</v>
      </c>
      <c r="X57" s="160">
        <v>0</v>
      </c>
      <c r="Y57" s="160">
        <v>8.37696820667835E-3</v>
      </c>
      <c r="Z57" s="160">
        <v>1.08471452408895E-3</v>
      </c>
    </row>
    <row r="58" spans="1:26">
      <c r="A58" s="2">
        <v>337</v>
      </c>
      <c r="B58" s="2">
        <v>9963</v>
      </c>
      <c r="C58" s="2" t="s">
        <v>1887</v>
      </c>
      <c r="D58" s="2" t="s">
        <v>1888</v>
      </c>
      <c r="E58" s="2" t="s">
        <v>33</v>
      </c>
      <c r="F58" s="2" t="s">
        <v>1889</v>
      </c>
      <c r="G58" s="2">
        <v>62000698</v>
      </c>
      <c r="H58" s="2" t="s">
        <v>33</v>
      </c>
      <c r="I58" s="2" t="s">
        <v>1665</v>
      </c>
      <c r="J58" s="2" t="s">
        <v>1659</v>
      </c>
      <c r="K58" s="2" t="s">
        <v>81</v>
      </c>
      <c r="L58" s="2" t="s">
        <v>1676</v>
      </c>
      <c r="M58" s="2" t="s">
        <v>82</v>
      </c>
      <c r="N58" s="2" t="s">
        <v>141</v>
      </c>
      <c r="O58" s="2" t="s">
        <v>128</v>
      </c>
      <c r="P58" s="176" t="s">
        <v>1890</v>
      </c>
      <c r="Q58" s="2" t="s">
        <v>86</v>
      </c>
      <c r="R58" s="2" t="s">
        <v>1622</v>
      </c>
      <c r="S58" s="2" t="s">
        <v>1517</v>
      </c>
      <c r="T58" s="174" t="s">
        <v>1804</v>
      </c>
      <c r="U58" s="158">
        <v>3.306</v>
      </c>
      <c r="V58" s="150">
        <v>923.322</v>
      </c>
      <c r="W58" s="150">
        <v>3052.5039999999999</v>
      </c>
      <c r="X58" s="160">
        <v>0</v>
      </c>
      <c r="Y58" s="160">
        <v>2.0654580695626298E-2</v>
      </c>
      <c r="Z58" s="160">
        <v>2.6745145877063001E-3</v>
      </c>
    </row>
    <row r="59" spans="1:26">
      <c r="A59" s="2">
        <v>337</v>
      </c>
      <c r="B59" s="2">
        <v>9963</v>
      </c>
      <c r="C59" s="2" t="s">
        <v>1891</v>
      </c>
      <c r="D59" s="2" t="s">
        <v>1892</v>
      </c>
      <c r="E59" s="2" t="s">
        <v>33</v>
      </c>
      <c r="F59" s="2" t="s">
        <v>1893</v>
      </c>
      <c r="G59" s="2">
        <v>11811062</v>
      </c>
      <c r="H59" s="2" t="s">
        <v>33</v>
      </c>
      <c r="I59" s="2" t="s">
        <v>1665</v>
      </c>
      <c r="J59" s="2" t="s">
        <v>1659</v>
      </c>
      <c r="K59" s="2" t="s">
        <v>81</v>
      </c>
      <c r="L59" s="2" t="s">
        <v>1676</v>
      </c>
      <c r="M59" s="2" t="s">
        <v>30</v>
      </c>
      <c r="N59" s="2" t="s">
        <v>82</v>
      </c>
      <c r="O59" s="2" t="s">
        <v>128</v>
      </c>
      <c r="P59" s="176" t="s">
        <v>1607</v>
      </c>
      <c r="Q59" s="2" t="s">
        <v>86</v>
      </c>
      <c r="R59" s="2" t="s">
        <v>1622</v>
      </c>
      <c r="S59" s="2" t="s">
        <v>1517</v>
      </c>
      <c r="T59" s="174" t="s">
        <v>1894</v>
      </c>
      <c r="U59" s="158">
        <v>3.306</v>
      </c>
      <c r="V59" s="150">
        <v>523.94299999999998</v>
      </c>
      <c r="W59" s="150">
        <v>1732.1569999999999</v>
      </c>
      <c r="X59" s="160">
        <v>7.2989999999999999E-3</v>
      </c>
      <c r="Y59" s="160">
        <v>1.1720532732076501E-2</v>
      </c>
      <c r="Z59" s="160">
        <v>1.5176650753440601E-3</v>
      </c>
    </row>
    <row r="60" spans="1:26">
      <c r="A60" s="2">
        <v>337</v>
      </c>
      <c r="B60" s="2">
        <v>9963</v>
      </c>
      <c r="C60" s="2" t="s">
        <v>1895</v>
      </c>
      <c r="D60" s="2" t="s">
        <v>1896</v>
      </c>
      <c r="E60" s="2" t="s">
        <v>33</v>
      </c>
      <c r="F60" s="2" t="s">
        <v>1897</v>
      </c>
      <c r="G60" s="2">
        <v>62014261</v>
      </c>
      <c r="H60" s="2" t="s">
        <v>33</v>
      </c>
      <c r="I60" s="2" t="s">
        <v>1665</v>
      </c>
      <c r="J60" s="2" t="s">
        <v>1659</v>
      </c>
      <c r="K60" s="2" t="s">
        <v>81</v>
      </c>
      <c r="L60" s="2" t="s">
        <v>1755</v>
      </c>
      <c r="M60" s="2" t="s">
        <v>970</v>
      </c>
      <c r="N60" s="2" t="s">
        <v>141</v>
      </c>
      <c r="O60" s="2" t="s">
        <v>128</v>
      </c>
      <c r="P60" s="176" t="s">
        <v>1898</v>
      </c>
      <c r="Q60" s="2" t="s">
        <v>86</v>
      </c>
      <c r="R60" s="2" t="s">
        <v>1622</v>
      </c>
      <c r="S60" s="2" t="s">
        <v>1517</v>
      </c>
      <c r="T60" s="174" t="s">
        <v>1804</v>
      </c>
      <c r="U60" s="158">
        <v>3.306</v>
      </c>
      <c r="V60" s="150">
        <v>1433.981</v>
      </c>
      <c r="W60" s="150">
        <v>4740.74</v>
      </c>
      <c r="X60" s="160">
        <v>0</v>
      </c>
      <c r="Y60" s="160">
        <v>3.2077933561896602E-2</v>
      </c>
      <c r="Z60" s="160">
        <v>4.1536985194249396E-3</v>
      </c>
    </row>
    <row r="61" spans="1:26">
      <c r="A61" s="2">
        <v>337</v>
      </c>
      <c r="B61" s="2">
        <v>9963</v>
      </c>
      <c r="C61" s="2" t="s">
        <v>1899</v>
      </c>
      <c r="D61" s="2" t="s">
        <v>1900</v>
      </c>
      <c r="E61" s="2" t="s">
        <v>121</v>
      </c>
      <c r="F61" s="2" t="s">
        <v>1901</v>
      </c>
      <c r="G61" s="2">
        <v>9840688</v>
      </c>
      <c r="H61" s="2" t="s">
        <v>33</v>
      </c>
      <c r="I61" s="2" t="s">
        <v>1716</v>
      </c>
      <c r="J61" s="2" t="s">
        <v>1659</v>
      </c>
      <c r="K61" s="2" t="s">
        <v>81</v>
      </c>
      <c r="L61" s="2" t="s">
        <v>30</v>
      </c>
      <c r="M61" s="2" t="s">
        <v>30</v>
      </c>
      <c r="N61" s="2" t="s">
        <v>1346</v>
      </c>
      <c r="O61" s="2" t="s">
        <v>128</v>
      </c>
      <c r="P61" s="176" t="s">
        <v>1565</v>
      </c>
      <c r="Q61" s="2" t="s">
        <v>761</v>
      </c>
      <c r="R61" s="2" t="s">
        <v>1622</v>
      </c>
      <c r="S61" s="2" t="s">
        <v>1517</v>
      </c>
      <c r="T61" s="174" t="s">
        <v>1843</v>
      </c>
      <c r="U61" s="158">
        <v>3.8807</v>
      </c>
      <c r="V61" s="150">
        <v>51.908000000000001</v>
      </c>
      <c r="W61" s="150">
        <v>201.44</v>
      </c>
      <c r="X61" s="160">
        <v>4.5499999999999999E-2</v>
      </c>
      <c r="Y61" s="160">
        <v>1.3630331259095901E-3</v>
      </c>
      <c r="Z61" s="160">
        <v>1.7649605346595399E-4</v>
      </c>
    </row>
    <row r="62" spans="1:26">
      <c r="A62" s="2">
        <v>337</v>
      </c>
      <c r="B62" s="2">
        <v>9964</v>
      </c>
      <c r="C62" s="2" t="s">
        <v>1656</v>
      </c>
      <c r="D62" s="2" t="s">
        <v>1657</v>
      </c>
      <c r="E62" s="2" t="s">
        <v>33</v>
      </c>
      <c r="F62" s="2" t="s">
        <v>1656</v>
      </c>
      <c r="G62" s="2">
        <v>62019286</v>
      </c>
      <c r="H62" s="2" t="s">
        <v>33</v>
      </c>
      <c r="I62" s="2" t="s">
        <v>1658</v>
      </c>
      <c r="J62" s="2" t="s">
        <v>1659</v>
      </c>
      <c r="K62" s="2" t="s">
        <v>81</v>
      </c>
      <c r="L62" s="2" t="s">
        <v>1660</v>
      </c>
      <c r="M62" s="2" t="s">
        <v>1346</v>
      </c>
      <c r="N62" s="2" t="s">
        <v>1346</v>
      </c>
      <c r="O62" s="2" t="s">
        <v>128</v>
      </c>
      <c r="P62" s="176" t="s">
        <v>1661</v>
      </c>
      <c r="Q62" s="2" t="s">
        <v>86</v>
      </c>
      <c r="R62" s="2" t="s">
        <v>1622</v>
      </c>
      <c r="S62" s="2" t="s">
        <v>1517</v>
      </c>
      <c r="T62" s="174" t="s">
        <v>1630</v>
      </c>
      <c r="U62" s="158">
        <v>3.306</v>
      </c>
      <c r="V62" s="150">
        <v>21.701000000000001</v>
      </c>
      <c r="W62" s="150">
        <v>71.742999999999995</v>
      </c>
      <c r="X62" s="160">
        <v>0</v>
      </c>
      <c r="Y62" s="160">
        <v>1</v>
      </c>
      <c r="Z62" s="160">
        <v>1.6697587171152E-3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6</v>
      </c>
      <c r="J1" s="18" t="s">
        <v>7</v>
      </c>
      <c r="K1" s="18" t="s">
        <v>118</v>
      </c>
      <c r="L1" s="18" t="s">
        <v>1470</v>
      </c>
      <c r="M1" s="18" t="s">
        <v>111</v>
      </c>
      <c r="N1" s="18" t="s">
        <v>1471</v>
      </c>
      <c r="O1" s="18" t="s">
        <v>112</v>
      </c>
      <c r="P1" s="18" t="s">
        <v>1499</v>
      </c>
      <c r="Q1" s="18" t="s">
        <v>11</v>
      </c>
      <c r="R1" s="18" t="s">
        <v>1505</v>
      </c>
      <c r="S1" s="18" t="s">
        <v>1506</v>
      </c>
      <c r="T1" s="18" t="s">
        <v>1508</v>
      </c>
      <c r="U1" s="18" t="s">
        <v>1472</v>
      </c>
      <c r="V1" s="18" t="s">
        <v>1473</v>
      </c>
      <c r="W1" s="18" t="s">
        <v>17</v>
      </c>
      <c r="X1" s="18" t="s">
        <v>19</v>
      </c>
      <c r="Y1" s="18" t="s">
        <v>18</v>
      </c>
      <c r="Z1" s="18" t="s">
        <v>20</v>
      </c>
      <c r="AA1" s="18" t="s">
        <v>24</v>
      </c>
      <c r="AB1" s="18" t="s">
        <v>25</v>
      </c>
    </row>
    <row r="2" spans="1:28">
      <c r="A2" s="19"/>
      <c r="B2" s="19"/>
      <c r="C2" s="19"/>
      <c r="D2" s="19"/>
      <c r="E2" s="17"/>
      <c r="F2" s="19"/>
      <c r="G2" s="19"/>
      <c r="H2" s="19"/>
      <c r="I2" s="17"/>
      <c r="J2" s="17"/>
      <c r="K2" s="19"/>
      <c r="L2" s="20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7"/>
      <c r="J20" s="17"/>
      <c r="K20" s="19"/>
      <c r="M20" s="19"/>
      <c r="O20" s="19"/>
      <c r="S20" s="19"/>
    </row>
    <row r="23" spans="1:28">
      <c r="H23" s="38"/>
    </row>
    <row r="24" spans="1:28">
      <c r="H24" s="38"/>
      <c r="K24" s="2"/>
    </row>
    <row r="25" spans="1:28">
      <c r="H25" s="38"/>
    </row>
    <row r="26" spans="1:28">
      <c r="H26" s="3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111</v>
      </c>
      <c r="M1" s="18" t="s">
        <v>1483</v>
      </c>
      <c r="N1" s="18" t="s">
        <v>1471</v>
      </c>
      <c r="O1" s="18" t="s">
        <v>112</v>
      </c>
      <c r="P1" s="18" t="s">
        <v>1499</v>
      </c>
      <c r="Q1" s="18" t="s">
        <v>11</v>
      </c>
      <c r="R1" s="18" t="s">
        <v>1505</v>
      </c>
      <c r="S1" s="18" t="s">
        <v>1506</v>
      </c>
      <c r="T1" s="18" t="s">
        <v>1508</v>
      </c>
      <c r="U1" s="18" t="s">
        <v>1472</v>
      </c>
      <c r="V1" s="18" t="s">
        <v>1473</v>
      </c>
      <c r="W1" s="18" t="s">
        <v>17</v>
      </c>
      <c r="X1" s="18" t="s">
        <v>19</v>
      </c>
      <c r="Y1" s="18" t="s">
        <v>18</v>
      </c>
      <c r="Z1" s="18" t="s">
        <v>1902</v>
      </c>
      <c r="AA1" s="18" t="s">
        <v>24</v>
      </c>
      <c r="AB1" s="18" t="s">
        <v>25</v>
      </c>
    </row>
    <row r="2" spans="1:28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s="38" customFormat="1">
      <c r="H21" s="37"/>
    </row>
    <row r="23" spans="1:28">
      <c r="H23" s="38"/>
    </row>
    <row r="24" spans="1:28">
      <c r="H24" s="38"/>
    </row>
    <row r="25" spans="1:28">
      <c r="H25" s="38"/>
    </row>
    <row r="26" spans="1:28">
      <c r="H26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3" sqref="A23"/>
    </sheetView>
  </sheetViews>
  <sheetFormatPr defaultColWidth="0" defaultRowHeight="14.25"/>
  <cols>
    <col min="1" max="2" width="11.625" style="8" customWidth="1"/>
    <col min="3" max="3" width="21.375" style="8" customWidth="1"/>
    <col min="4" max="6" width="11.625" style="8" customWidth="1"/>
    <col min="7" max="7" width="15.25" style="8" customWidth="1"/>
    <col min="8" max="13" width="11.625" style="8" customWidth="1"/>
    <col min="14" max="14" width="16" style="8" customWidth="1"/>
    <col min="15" max="21" width="11.625" style="8" customWidth="1"/>
    <col min="22" max="22" width="21.25" style="8" customWidth="1"/>
    <col min="23" max="25" width="11.625" style="8" customWidth="1"/>
    <col min="26" max="26" width="19.625" style="8" customWidth="1"/>
    <col min="27" max="27" width="17.625" style="8" customWidth="1"/>
    <col min="28" max="33" width="11.625" style="8" customWidth="1"/>
    <col min="34" max="34" width="11.625" customWidth="1"/>
    <col min="35" max="39" width="11.625" style="8" customWidth="1"/>
    <col min="40" max="41" width="11.625" style="2" customWidth="1"/>
    <col min="42" max="42" width="9" style="8" hidden="1" customWidth="1"/>
    <col min="43" max="16384" width="9" style="8" hidden="1"/>
  </cols>
  <sheetData>
    <row r="1" spans="1:41" ht="73.5" customHeight="1">
      <c r="A1" s="18" t="s">
        <v>0</v>
      </c>
      <c r="B1" s="18" t="s">
        <v>1</v>
      </c>
      <c r="C1" s="18" t="s">
        <v>5</v>
      </c>
      <c r="D1" s="18" t="s">
        <v>1903</v>
      </c>
      <c r="E1" s="18" t="s">
        <v>1904</v>
      </c>
      <c r="F1" s="163" t="s">
        <v>18</v>
      </c>
      <c r="G1" s="18" t="s">
        <v>1905</v>
      </c>
      <c r="H1" s="18" t="s">
        <v>1906</v>
      </c>
      <c r="I1" s="159" t="s">
        <v>1907</v>
      </c>
      <c r="J1" s="159" t="s">
        <v>1908</v>
      </c>
      <c r="K1" s="18" t="s">
        <v>1909</v>
      </c>
      <c r="L1" s="18" t="s">
        <v>1910</v>
      </c>
      <c r="M1" s="163" t="s">
        <v>18</v>
      </c>
      <c r="N1" s="18" t="s">
        <v>1911</v>
      </c>
      <c r="O1" s="18" t="s">
        <v>1912</v>
      </c>
      <c r="P1" s="159" t="s">
        <v>1913</v>
      </c>
      <c r="Q1" s="159" t="s">
        <v>1914</v>
      </c>
      <c r="R1" s="18" t="s">
        <v>1915</v>
      </c>
      <c r="S1" s="18" t="s">
        <v>6</v>
      </c>
      <c r="T1" s="18" t="s">
        <v>7</v>
      </c>
      <c r="U1" s="18" t="s">
        <v>1916</v>
      </c>
      <c r="V1" s="18" t="s">
        <v>1917</v>
      </c>
      <c r="W1" s="18" t="s">
        <v>1918</v>
      </c>
      <c r="X1" s="18" t="s">
        <v>1919</v>
      </c>
      <c r="Y1" s="18" t="s">
        <v>112</v>
      </c>
      <c r="Z1" s="18" t="s">
        <v>1920</v>
      </c>
      <c r="AA1" s="18" t="s">
        <v>1921</v>
      </c>
      <c r="AB1" s="18" t="s">
        <v>1922</v>
      </c>
      <c r="AC1" s="18" t="s">
        <v>1923</v>
      </c>
      <c r="AD1" s="18" t="s">
        <v>1924</v>
      </c>
      <c r="AE1" s="18" t="s">
        <v>1925</v>
      </c>
      <c r="AF1" s="18" t="s">
        <v>114</v>
      </c>
      <c r="AG1" s="18" t="s">
        <v>1926</v>
      </c>
      <c r="AH1" s="18" t="s">
        <v>1927</v>
      </c>
      <c r="AI1" s="18" t="s">
        <v>1928</v>
      </c>
      <c r="AJ1" s="18" t="s">
        <v>1929</v>
      </c>
      <c r="AK1" s="18" t="s">
        <v>1930</v>
      </c>
      <c r="AL1" s="18" t="s">
        <v>1931</v>
      </c>
      <c r="AM1" s="18" t="s">
        <v>1932</v>
      </c>
      <c r="AN1" s="159" t="s">
        <v>24</v>
      </c>
      <c r="AO1" s="159" t="s">
        <v>25</v>
      </c>
    </row>
    <row r="2" spans="1:41">
      <c r="A2" s="200" t="s">
        <v>1933</v>
      </c>
      <c r="B2" s="200" t="s">
        <v>1934</v>
      </c>
      <c r="C2" s="200" t="s">
        <v>1935</v>
      </c>
      <c r="D2" s="201" t="s">
        <v>1936</v>
      </c>
      <c r="E2" s="200" t="s">
        <v>86</v>
      </c>
      <c r="F2" s="202">
        <v>3.306</v>
      </c>
      <c r="G2" s="203">
        <v>-1000</v>
      </c>
      <c r="H2" s="204">
        <v>-3.2909999999999999</v>
      </c>
      <c r="I2" s="205">
        <v>5.5999999999999999E-5</v>
      </c>
      <c r="J2" s="206">
        <v>0</v>
      </c>
      <c r="K2" s="207" t="s">
        <v>1936</v>
      </c>
      <c r="L2" s="200" t="s">
        <v>34</v>
      </c>
      <c r="M2" s="208">
        <v>1</v>
      </c>
      <c r="N2" s="209">
        <v>3413</v>
      </c>
      <c r="O2" s="210">
        <v>3.3980000000000001</v>
      </c>
      <c r="P2" s="205">
        <v>0</v>
      </c>
      <c r="Q2" s="205">
        <v>5.5999999999999999E-5</v>
      </c>
      <c r="R2" s="203">
        <v>0.107</v>
      </c>
      <c r="S2" s="207" t="s">
        <v>30</v>
      </c>
      <c r="T2" s="197" t="s">
        <v>30</v>
      </c>
      <c r="U2" s="200" t="s">
        <v>1937</v>
      </c>
      <c r="V2" s="200" t="s">
        <v>1938</v>
      </c>
      <c r="W2" s="207" t="s">
        <v>1939</v>
      </c>
      <c r="X2" s="200" t="s">
        <v>1940</v>
      </c>
      <c r="Y2" s="200" t="s">
        <v>128</v>
      </c>
      <c r="Z2" s="193">
        <v>45876</v>
      </c>
      <c r="AA2" s="24">
        <v>45967</v>
      </c>
      <c r="AB2" s="9" t="s">
        <v>1941</v>
      </c>
      <c r="AC2" s="9" t="s">
        <v>1942</v>
      </c>
      <c r="AD2" s="9" t="s">
        <v>128</v>
      </c>
      <c r="AE2" s="25" t="s">
        <v>1943</v>
      </c>
      <c r="AF2" s="9" t="s">
        <v>1941</v>
      </c>
      <c r="AG2" s="123" t="s">
        <v>1941</v>
      </c>
      <c r="AH2" s="123" t="s">
        <v>1941</v>
      </c>
      <c r="AI2" s="155">
        <v>3.3980000000000001</v>
      </c>
      <c r="AJ2" s="123" t="s">
        <v>1945</v>
      </c>
      <c r="AK2" s="25" t="s">
        <v>128</v>
      </c>
      <c r="AL2" s="194" t="s">
        <v>2953</v>
      </c>
      <c r="AM2" s="8" t="s">
        <v>1946</v>
      </c>
      <c r="AN2" s="165">
        <v>6.3999999999999997E-5</v>
      </c>
      <c r="AO2" s="165">
        <v>0</v>
      </c>
    </row>
    <row r="3" spans="1:41">
      <c r="A3" s="200" t="s">
        <v>1933</v>
      </c>
      <c r="B3" s="200" t="s">
        <v>1934</v>
      </c>
      <c r="C3" s="200" t="s">
        <v>1935</v>
      </c>
      <c r="D3" s="201" t="s">
        <v>1947</v>
      </c>
      <c r="E3" s="200" t="s">
        <v>761</v>
      </c>
      <c r="F3" s="202">
        <v>3.8807</v>
      </c>
      <c r="G3" s="203">
        <v>-14400</v>
      </c>
      <c r="H3" s="204">
        <v>-55.756</v>
      </c>
      <c r="I3" s="205">
        <v>9.4399999999999996E-4</v>
      </c>
      <c r="J3" s="206">
        <v>-6.9999999999999999E-6</v>
      </c>
      <c r="K3" s="207" t="s">
        <v>1947</v>
      </c>
      <c r="L3" s="200" t="s">
        <v>34</v>
      </c>
      <c r="M3" s="208">
        <v>1</v>
      </c>
      <c r="N3" s="209">
        <v>57564</v>
      </c>
      <c r="O3" s="209">
        <v>57.316000000000003</v>
      </c>
      <c r="P3" s="205">
        <v>6.9999999999999999E-6</v>
      </c>
      <c r="Q3" s="205">
        <v>9.4399999999999996E-4</v>
      </c>
      <c r="R3" s="203">
        <v>1.56</v>
      </c>
      <c r="S3" s="207" t="s">
        <v>30</v>
      </c>
      <c r="T3" s="197" t="s">
        <v>30</v>
      </c>
      <c r="U3" s="200" t="s">
        <v>1937</v>
      </c>
      <c r="V3" s="200" t="s">
        <v>1938</v>
      </c>
      <c r="W3" s="207" t="s">
        <v>1939</v>
      </c>
      <c r="X3" s="200" t="s">
        <v>1948</v>
      </c>
      <c r="Y3" s="200" t="s">
        <v>128</v>
      </c>
      <c r="Z3" s="193">
        <v>45877</v>
      </c>
      <c r="AA3" s="24">
        <v>45968</v>
      </c>
      <c r="AB3" s="9" t="s">
        <v>1941</v>
      </c>
      <c r="AC3" s="9" t="s">
        <v>1942</v>
      </c>
      <c r="AD3" s="9" t="s">
        <v>128</v>
      </c>
      <c r="AE3" s="9" t="s">
        <v>1943</v>
      </c>
      <c r="AF3" s="123" t="s">
        <v>1941</v>
      </c>
      <c r="AG3" s="123" t="s">
        <v>1941</v>
      </c>
      <c r="AH3" s="123" t="s">
        <v>1941</v>
      </c>
      <c r="AI3" s="155">
        <v>3.98</v>
      </c>
      <c r="AJ3" s="9" t="s">
        <v>1949</v>
      </c>
      <c r="AK3" s="9" t="s">
        <v>128</v>
      </c>
      <c r="AL3" s="194" t="s">
        <v>2953</v>
      </c>
      <c r="AM3" s="8" t="s">
        <v>1946</v>
      </c>
      <c r="AN3" s="165">
        <v>9.3599999999999998E-4</v>
      </c>
      <c r="AO3" s="165">
        <v>0</v>
      </c>
    </row>
    <row r="4" spans="1:41">
      <c r="A4" s="200" t="s">
        <v>1933</v>
      </c>
      <c r="B4" s="200" t="s">
        <v>1950</v>
      </c>
      <c r="C4" s="200" t="s">
        <v>1935</v>
      </c>
      <c r="D4" s="201" t="s">
        <v>1936</v>
      </c>
      <c r="E4" s="200" t="s">
        <v>86</v>
      </c>
      <c r="F4" s="202">
        <v>3.306</v>
      </c>
      <c r="G4" s="203">
        <v>-994000</v>
      </c>
      <c r="H4" s="204">
        <v>-3197.2669999999998</v>
      </c>
      <c r="I4" s="205">
        <v>6.78E-4</v>
      </c>
      <c r="J4" s="206">
        <v>-1.9900000000000001E-4</v>
      </c>
      <c r="K4" s="207" t="s">
        <v>1936</v>
      </c>
      <c r="L4" s="200" t="s">
        <v>34</v>
      </c>
      <c r="M4" s="208">
        <v>1</v>
      </c>
      <c r="N4" s="209">
        <v>3392522</v>
      </c>
      <c r="O4" s="209">
        <v>3377.9270000000001</v>
      </c>
      <c r="P4" s="205">
        <v>1.3100000000000001E-4</v>
      </c>
      <c r="Q4" s="205">
        <v>6.8599999999999998E-4</v>
      </c>
      <c r="R4" s="203">
        <v>180.66</v>
      </c>
      <c r="S4" s="207" t="s">
        <v>30</v>
      </c>
      <c r="T4" s="197" t="s">
        <v>30</v>
      </c>
      <c r="U4" s="200" t="s">
        <v>1937</v>
      </c>
      <c r="V4" s="200" t="s">
        <v>1938</v>
      </c>
      <c r="W4" s="207" t="s">
        <v>1939</v>
      </c>
      <c r="X4" s="200" t="s">
        <v>1940</v>
      </c>
      <c r="Y4" s="200" t="s">
        <v>128</v>
      </c>
      <c r="Z4" s="193">
        <v>45878</v>
      </c>
      <c r="AA4" s="24">
        <v>45969</v>
      </c>
      <c r="AB4" s="9" t="s">
        <v>1941</v>
      </c>
      <c r="AC4" s="9" t="s">
        <v>1942</v>
      </c>
      <c r="AD4" s="9" t="s">
        <v>128</v>
      </c>
      <c r="AE4" s="9" t="s">
        <v>1943</v>
      </c>
      <c r="AF4" s="123" t="s">
        <v>1941</v>
      </c>
      <c r="AG4" s="123" t="s">
        <v>1941</v>
      </c>
      <c r="AH4" s="123" t="s">
        <v>1941</v>
      </c>
      <c r="AI4" s="155">
        <v>3.3980000000000001</v>
      </c>
      <c r="AJ4" s="9" t="s">
        <v>1945</v>
      </c>
      <c r="AK4" s="9" t="s">
        <v>128</v>
      </c>
      <c r="AL4" s="194" t="s">
        <v>2953</v>
      </c>
      <c r="AM4" s="8" t="s">
        <v>1946</v>
      </c>
      <c r="AN4" s="165">
        <v>7.9199999999999995E-4</v>
      </c>
      <c r="AO4" s="165">
        <v>5.0000000000000004E-6</v>
      </c>
    </row>
    <row r="5" spans="1:41">
      <c r="A5" s="200" t="s">
        <v>1933</v>
      </c>
      <c r="B5" s="200" t="s">
        <v>1950</v>
      </c>
      <c r="C5" s="200" t="s">
        <v>1935</v>
      </c>
      <c r="D5" s="201" t="s">
        <v>1947</v>
      </c>
      <c r="E5" s="200" t="s">
        <v>761</v>
      </c>
      <c r="F5" s="202">
        <v>3.8807</v>
      </c>
      <c r="G5" s="203">
        <v>-95000</v>
      </c>
      <c r="H5" s="204">
        <v>-367.83699999999999</v>
      </c>
      <c r="I5" s="205">
        <v>7.7999999999999999E-5</v>
      </c>
      <c r="J5" s="206">
        <v>-2.3E-5</v>
      </c>
      <c r="K5" s="207" t="s">
        <v>1947</v>
      </c>
      <c r="L5" s="200" t="s">
        <v>34</v>
      </c>
      <c r="M5" s="208">
        <v>1</v>
      </c>
      <c r="N5" s="209">
        <v>379762.5</v>
      </c>
      <c r="O5" s="209">
        <v>378.12799999999999</v>
      </c>
      <c r="P5" s="205">
        <v>1.5E-5</v>
      </c>
      <c r="Q5" s="205">
        <v>7.7000000000000001E-5</v>
      </c>
      <c r="R5" s="203">
        <v>10.291</v>
      </c>
      <c r="S5" s="207" t="s">
        <v>30</v>
      </c>
      <c r="T5" s="197" t="s">
        <v>30</v>
      </c>
      <c r="U5" s="200" t="s">
        <v>1937</v>
      </c>
      <c r="V5" s="200" t="s">
        <v>1938</v>
      </c>
      <c r="W5" s="207" t="s">
        <v>1939</v>
      </c>
      <c r="X5" s="200" t="s">
        <v>1948</v>
      </c>
      <c r="Y5" s="200" t="s">
        <v>128</v>
      </c>
      <c r="Z5" s="193">
        <v>45879</v>
      </c>
      <c r="AA5" s="24">
        <v>45970</v>
      </c>
      <c r="AB5" s="9" t="s">
        <v>1941</v>
      </c>
      <c r="AC5" s="9" t="s">
        <v>1942</v>
      </c>
      <c r="AD5" s="9" t="s">
        <v>128</v>
      </c>
      <c r="AE5" s="9" t="s">
        <v>1943</v>
      </c>
      <c r="AF5" s="123" t="s">
        <v>1941</v>
      </c>
      <c r="AG5" s="123" t="s">
        <v>1941</v>
      </c>
      <c r="AH5" s="123" t="s">
        <v>1941</v>
      </c>
      <c r="AI5" s="155">
        <v>3.98</v>
      </c>
      <c r="AJ5" s="9" t="s">
        <v>1949</v>
      </c>
      <c r="AK5" s="9" t="s">
        <v>128</v>
      </c>
      <c r="AL5" s="194" t="s">
        <v>2953</v>
      </c>
      <c r="AM5" s="8" t="s">
        <v>1946</v>
      </c>
      <c r="AN5" s="165">
        <v>7.7000000000000001E-5</v>
      </c>
      <c r="AO5" s="165">
        <v>0</v>
      </c>
    </row>
    <row r="6" spans="1:41">
      <c r="A6" s="200" t="s">
        <v>1933</v>
      </c>
      <c r="B6" s="200" t="s">
        <v>1950</v>
      </c>
      <c r="C6" s="200" t="s">
        <v>1935</v>
      </c>
      <c r="D6" s="201" t="s">
        <v>1951</v>
      </c>
      <c r="E6" s="200" t="s">
        <v>86</v>
      </c>
      <c r="F6" s="202">
        <v>3.306</v>
      </c>
      <c r="G6" s="203">
        <v>-53000</v>
      </c>
      <c r="H6" s="204">
        <v>-174.434</v>
      </c>
      <c r="I6" s="205">
        <v>3.6999999999999998E-5</v>
      </c>
      <c r="J6" s="206">
        <v>-1.1E-5</v>
      </c>
      <c r="K6" s="207" t="s">
        <v>1951</v>
      </c>
      <c r="L6" s="200" t="s">
        <v>34</v>
      </c>
      <c r="M6" s="208">
        <v>1</v>
      </c>
      <c r="N6" s="209">
        <v>182055</v>
      </c>
      <c r="O6" s="209">
        <v>181.27099999999999</v>
      </c>
      <c r="P6" s="205">
        <v>6.9999999999999999E-6</v>
      </c>
      <c r="Q6" s="205">
        <v>3.6999999999999998E-5</v>
      </c>
      <c r="R6" s="203">
        <v>6.8369999999999997</v>
      </c>
      <c r="S6" s="207" t="s">
        <v>30</v>
      </c>
      <c r="T6" s="197" t="s">
        <v>30</v>
      </c>
      <c r="U6" s="200" t="s">
        <v>1937</v>
      </c>
      <c r="V6" s="200" t="s">
        <v>1938</v>
      </c>
      <c r="W6" s="207" t="s">
        <v>1939</v>
      </c>
      <c r="X6" s="200" t="s">
        <v>1940</v>
      </c>
      <c r="Y6" s="200" t="s">
        <v>128</v>
      </c>
      <c r="Z6" s="193">
        <v>45880</v>
      </c>
      <c r="AA6" s="24">
        <v>45971</v>
      </c>
      <c r="AB6" s="9" t="s">
        <v>1941</v>
      </c>
      <c r="AC6" s="9" t="s">
        <v>1942</v>
      </c>
      <c r="AD6" s="9" t="s">
        <v>128</v>
      </c>
      <c r="AE6" s="9" t="s">
        <v>1943</v>
      </c>
      <c r="AF6" s="123" t="s">
        <v>1941</v>
      </c>
      <c r="AG6" s="123" t="s">
        <v>1941</v>
      </c>
      <c r="AH6" s="123" t="s">
        <v>1941</v>
      </c>
      <c r="AI6" s="155">
        <v>3.42</v>
      </c>
      <c r="AJ6" s="9" t="s">
        <v>1945</v>
      </c>
      <c r="AK6" s="9" t="s">
        <v>128</v>
      </c>
      <c r="AL6" s="194" t="s">
        <v>2953</v>
      </c>
      <c r="AM6" s="8" t="s">
        <v>1946</v>
      </c>
      <c r="AN6" s="165">
        <v>5.1E-5</v>
      </c>
      <c r="AO6" s="165">
        <v>0</v>
      </c>
    </row>
    <row r="7" spans="1:41">
      <c r="A7" s="200" t="s">
        <v>1933</v>
      </c>
      <c r="B7" s="200" t="s">
        <v>1950</v>
      </c>
      <c r="C7" s="200" t="s">
        <v>1935</v>
      </c>
      <c r="D7" s="201" t="s">
        <v>1952</v>
      </c>
      <c r="E7" s="200" t="s">
        <v>86</v>
      </c>
      <c r="F7" s="202">
        <v>3.306</v>
      </c>
      <c r="G7" s="203">
        <v>-16000</v>
      </c>
      <c r="H7" s="204">
        <v>-52.658999999999999</v>
      </c>
      <c r="I7" s="205">
        <v>1.1E-5</v>
      </c>
      <c r="J7" s="206">
        <v>-3.0000000000000001E-6</v>
      </c>
      <c r="K7" s="207" t="s">
        <v>1952</v>
      </c>
      <c r="L7" s="200" t="s">
        <v>34</v>
      </c>
      <c r="M7" s="208">
        <v>1</v>
      </c>
      <c r="N7" s="209">
        <v>53640</v>
      </c>
      <c r="O7" s="209">
        <v>53.408999999999999</v>
      </c>
      <c r="P7" s="205">
        <v>1.9999999999999999E-6</v>
      </c>
      <c r="Q7" s="205">
        <v>1.1E-5</v>
      </c>
      <c r="R7" s="203">
        <v>0.75</v>
      </c>
      <c r="S7" s="207" t="s">
        <v>30</v>
      </c>
      <c r="T7" s="197" t="s">
        <v>30</v>
      </c>
      <c r="U7" s="200" t="s">
        <v>1937</v>
      </c>
      <c r="V7" s="200" t="s">
        <v>1938</v>
      </c>
      <c r="W7" s="207" t="s">
        <v>1939</v>
      </c>
      <c r="X7" s="200" t="s">
        <v>1940</v>
      </c>
      <c r="Y7" s="200" t="s">
        <v>128</v>
      </c>
      <c r="Z7" s="193">
        <v>45881</v>
      </c>
      <c r="AA7" s="24">
        <v>45972</v>
      </c>
      <c r="AB7" s="9" t="s">
        <v>1941</v>
      </c>
      <c r="AC7" s="9" t="s">
        <v>1942</v>
      </c>
      <c r="AD7" s="9" t="s">
        <v>128</v>
      </c>
      <c r="AE7" s="9" t="s">
        <v>1943</v>
      </c>
      <c r="AF7" s="123" t="s">
        <v>1941</v>
      </c>
      <c r="AG7" s="123" t="s">
        <v>1941</v>
      </c>
      <c r="AH7" s="123" t="s">
        <v>1941</v>
      </c>
      <c r="AI7" s="155">
        <v>3.3380000000000001</v>
      </c>
      <c r="AJ7" s="9" t="s">
        <v>1945</v>
      </c>
      <c r="AK7" s="9" t="s">
        <v>128</v>
      </c>
      <c r="AL7" s="194" t="s">
        <v>2953</v>
      </c>
      <c r="AM7" s="8" t="s">
        <v>1946</v>
      </c>
      <c r="AN7" s="165">
        <v>6.0000000000000002E-6</v>
      </c>
      <c r="AO7" s="165">
        <v>0</v>
      </c>
    </row>
    <row r="8" spans="1:41">
      <c r="A8" s="200" t="s">
        <v>1933</v>
      </c>
      <c r="B8" s="200" t="s">
        <v>1950</v>
      </c>
      <c r="C8" s="200" t="s">
        <v>1935</v>
      </c>
      <c r="D8" s="201" t="s">
        <v>1953</v>
      </c>
      <c r="E8" s="200" t="s">
        <v>86</v>
      </c>
      <c r="F8" s="202">
        <v>3.306</v>
      </c>
      <c r="G8" s="203">
        <v>-150000</v>
      </c>
      <c r="H8" s="204">
        <v>-493.68400000000003</v>
      </c>
      <c r="I8" s="205">
        <v>1.05E-4</v>
      </c>
      <c r="J8" s="206">
        <v>-3.1000000000000001E-5</v>
      </c>
      <c r="K8" s="207" t="s">
        <v>1953</v>
      </c>
      <c r="L8" s="200" t="s">
        <v>34</v>
      </c>
      <c r="M8" s="208">
        <v>1</v>
      </c>
      <c r="N8" s="209">
        <v>505500</v>
      </c>
      <c r="O8" s="209">
        <v>503.32499999999999</v>
      </c>
      <c r="P8" s="205">
        <v>2.0000000000000002E-5</v>
      </c>
      <c r="Q8" s="205">
        <v>1.02E-4</v>
      </c>
      <c r="R8" s="203">
        <v>9.641</v>
      </c>
      <c r="S8" s="207" t="s">
        <v>30</v>
      </c>
      <c r="T8" s="197" t="s">
        <v>30</v>
      </c>
      <c r="U8" s="200" t="s">
        <v>1937</v>
      </c>
      <c r="V8" s="200" t="s">
        <v>1938</v>
      </c>
      <c r="W8" s="207" t="s">
        <v>1939</v>
      </c>
      <c r="X8" s="200" t="s">
        <v>1940</v>
      </c>
      <c r="Y8" s="200" t="s">
        <v>128</v>
      </c>
      <c r="Z8" s="193">
        <v>45882</v>
      </c>
      <c r="AA8" s="24">
        <v>45973</v>
      </c>
      <c r="AB8" s="9" t="s">
        <v>1941</v>
      </c>
      <c r="AC8" s="9" t="s">
        <v>1942</v>
      </c>
      <c r="AD8" s="9" t="s">
        <v>128</v>
      </c>
      <c r="AE8" s="9" t="s">
        <v>1943</v>
      </c>
      <c r="AF8" s="123" t="s">
        <v>1941</v>
      </c>
      <c r="AG8" s="123" t="s">
        <v>1941</v>
      </c>
      <c r="AH8" s="123" t="s">
        <v>1941</v>
      </c>
      <c r="AI8" s="155">
        <v>3.355</v>
      </c>
      <c r="AJ8" s="9" t="s">
        <v>1945</v>
      </c>
      <c r="AK8" s="9" t="s">
        <v>128</v>
      </c>
      <c r="AL8" s="194" t="s">
        <v>2953</v>
      </c>
      <c r="AM8" s="8" t="s">
        <v>1946</v>
      </c>
      <c r="AN8" s="165">
        <v>7.2000000000000002E-5</v>
      </c>
      <c r="AO8" s="165">
        <v>0</v>
      </c>
    </row>
    <row r="9" spans="1:41">
      <c r="A9" s="200" t="s">
        <v>1933</v>
      </c>
      <c r="B9" s="200" t="s">
        <v>1950</v>
      </c>
      <c r="C9" s="200" t="s">
        <v>1935</v>
      </c>
      <c r="D9" s="201" t="s">
        <v>1954</v>
      </c>
      <c r="E9" s="200" t="s">
        <v>86</v>
      </c>
      <c r="F9" s="202">
        <v>3.306</v>
      </c>
      <c r="G9" s="203">
        <v>-180000</v>
      </c>
      <c r="H9" s="204">
        <v>-592.423</v>
      </c>
      <c r="I9" s="205">
        <v>1.26E-4</v>
      </c>
      <c r="J9" s="206">
        <v>-3.6999999999999998E-5</v>
      </c>
      <c r="K9" s="207" t="s">
        <v>1954</v>
      </c>
      <c r="L9" s="200" t="s">
        <v>34</v>
      </c>
      <c r="M9" s="208">
        <v>1</v>
      </c>
      <c r="N9" s="209">
        <v>597960</v>
      </c>
      <c r="O9" s="209">
        <v>595.38800000000003</v>
      </c>
      <c r="P9" s="205">
        <v>2.3E-5</v>
      </c>
      <c r="Q9" s="205">
        <v>1.21E-4</v>
      </c>
      <c r="R9" s="203">
        <v>2.9649999999999999</v>
      </c>
      <c r="S9" s="207" t="s">
        <v>30</v>
      </c>
      <c r="T9" s="197" t="s">
        <v>30</v>
      </c>
      <c r="U9" s="200" t="s">
        <v>1937</v>
      </c>
      <c r="V9" s="200" t="s">
        <v>1938</v>
      </c>
      <c r="W9" s="207" t="s">
        <v>1939</v>
      </c>
      <c r="X9" s="200" t="s">
        <v>1940</v>
      </c>
      <c r="Y9" s="200" t="s">
        <v>128</v>
      </c>
      <c r="Z9" s="193">
        <v>45883</v>
      </c>
      <c r="AA9" s="24">
        <v>45974</v>
      </c>
      <c r="AB9" s="9" t="s">
        <v>1941</v>
      </c>
      <c r="AC9" s="9" t="s">
        <v>1942</v>
      </c>
      <c r="AD9" s="9" t="s">
        <v>128</v>
      </c>
      <c r="AE9" s="9" t="s">
        <v>1943</v>
      </c>
      <c r="AF9" s="123" t="s">
        <v>1941</v>
      </c>
      <c r="AG9" s="123" t="s">
        <v>1941</v>
      </c>
      <c r="AH9" s="123" t="s">
        <v>1941</v>
      </c>
      <c r="AI9" s="155">
        <v>3.3069999999999999</v>
      </c>
      <c r="AJ9" s="9" t="s">
        <v>1945</v>
      </c>
      <c r="AK9" s="9" t="s">
        <v>128</v>
      </c>
      <c r="AL9" s="194" t="s">
        <v>2953</v>
      </c>
      <c r="AM9" s="8" t="s">
        <v>1946</v>
      </c>
      <c r="AN9" s="165">
        <v>2.1999999999999999E-5</v>
      </c>
      <c r="AO9" s="165">
        <v>0</v>
      </c>
    </row>
    <row r="10" spans="1:41">
      <c r="A10" s="200" t="s">
        <v>1933</v>
      </c>
      <c r="B10" s="200" t="s">
        <v>1950</v>
      </c>
      <c r="C10" s="200" t="s">
        <v>1935</v>
      </c>
      <c r="D10" s="201" t="s">
        <v>1955</v>
      </c>
      <c r="E10" s="200" t="s">
        <v>86</v>
      </c>
      <c r="F10" s="202">
        <v>3.306</v>
      </c>
      <c r="G10" s="203">
        <v>50000</v>
      </c>
      <c r="H10" s="204">
        <v>164.56100000000001</v>
      </c>
      <c r="I10" s="205">
        <v>-3.4999999999999997E-5</v>
      </c>
      <c r="J10" s="206">
        <v>1.0000000000000001E-5</v>
      </c>
      <c r="K10" s="207" t="s">
        <v>1955</v>
      </c>
      <c r="L10" s="200" t="s">
        <v>34</v>
      </c>
      <c r="M10" s="208">
        <v>1</v>
      </c>
      <c r="N10" s="209">
        <v>-167880</v>
      </c>
      <c r="O10" s="209">
        <v>-167.15700000000001</v>
      </c>
      <c r="P10" s="205">
        <v>-6.0000000000000002E-6</v>
      </c>
      <c r="Q10" s="205">
        <v>-3.4E-5</v>
      </c>
      <c r="R10" s="203">
        <v>-2.5960000000000001</v>
      </c>
      <c r="S10" s="207" t="s">
        <v>30</v>
      </c>
      <c r="T10" s="197" t="s">
        <v>30</v>
      </c>
      <c r="U10" s="200" t="s">
        <v>1937</v>
      </c>
      <c r="V10" s="200" t="s">
        <v>1938</v>
      </c>
      <c r="W10" s="207" t="s">
        <v>1939</v>
      </c>
      <c r="X10" s="200" t="s">
        <v>1940</v>
      </c>
      <c r="Y10" s="200" t="s">
        <v>128</v>
      </c>
      <c r="Z10" s="193">
        <v>45884</v>
      </c>
      <c r="AA10" s="24">
        <v>45975</v>
      </c>
      <c r="AB10" s="9" t="s">
        <v>1941</v>
      </c>
      <c r="AC10" s="9" t="s">
        <v>1942</v>
      </c>
      <c r="AD10" s="9" t="s">
        <v>128</v>
      </c>
      <c r="AE10" s="9" t="s">
        <v>1943</v>
      </c>
      <c r="AF10" s="123" t="s">
        <v>1941</v>
      </c>
      <c r="AG10" s="123" t="s">
        <v>1941</v>
      </c>
      <c r="AH10" s="123" t="s">
        <v>1941</v>
      </c>
      <c r="AI10" s="155">
        <v>3.343</v>
      </c>
      <c r="AJ10" s="9" t="s">
        <v>1945</v>
      </c>
      <c r="AK10" s="9" t="s">
        <v>128</v>
      </c>
      <c r="AL10" s="194" t="s">
        <v>2953</v>
      </c>
      <c r="AM10" s="8" t="s">
        <v>1946</v>
      </c>
      <c r="AN10" s="165">
        <v>-1.9000000000000001E-5</v>
      </c>
      <c r="AO10" s="165">
        <v>0</v>
      </c>
    </row>
    <row r="11" spans="1:41">
      <c r="A11" s="200" t="s">
        <v>1933</v>
      </c>
      <c r="B11" s="200" t="s">
        <v>1956</v>
      </c>
      <c r="C11" s="200" t="s">
        <v>1935</v>
      </c>
      <c r="D11" s="201" t="s">
        <v>1936</v>
      </c>
      <c r="E11" s="200" t="s">
        <v>86</v>
      </c>
      <c r="F11" s="202">
        <v>3.306</v>
      </c>
      <c r="G11" s="203">
        <v>-757000</v>
      </c>
      <c r="H11" s="204">
        <v>-2193.9250000000002</v>
      </c>
      <c r="I11" s="205">
        <v>9.4300000000000004E-4</v>
      </c>
      <c r="J11" s="206">
        <v>-4.8999999999999998E-5</v>
      </c>
      <c r="K11" s="207" t="s">
        <v>1936</v>
      </c>
      <c r="L11" s="200" t="s">
        <v>34</v>
      </c>
      <c r="M11" s="208">
        <v>1</v>
      </c>
      <c r="N11" s="209">
        <v>2583641</v>
      </c>
      <c r="O11" s="209">
        <v>2572.5259999999998</v>
      </c>
      <c r="P11" s="205">
        <v>5.1999999999999997E-5</v>
      </c>
      <c r="Q11" s="205">
        <v>9.2299999999999999E-4</v>
      </c>
      <c r="R11" s="203">
        <v>378.601</v>
      </c>
      <c r="S11" s="207" t="s">
        <v>30</v>
      </c>
      <c r="T11" s="197" t="s">
        <v>30</v>
      </c>
      <c r="U11" s="200" t="s">
        <v>1937</v>
      </c>
      <c r="V11" s="200" t="s">
        <v>1938</v>
      </c>
      <c r="W11" s="207" t="s">
        <v>1939</v>
      </c>
      <c r="X11" s="200" t="s">
        <v>1940</v>
      </c>
      <c r="Y11" s="200" t="s">
        <v>128</v>
      </c>
      <c r="Z11" s="193">
        <v>45885</v>
      </c>
      <c r="AA11" s="24">
        <v>45976</v>
      </c>
      <c r="AB11" s="9" t="s">
        <v>1941</v>
      </c>
      <c r="AC11" s="9" t="s">
        <v>1942</v>
      </c>
      <c r="AD11" s="9" t="s">
        <v>128</v>
      </c>
      <c r="AE11" s="9" t="s">
        <v>1943</v>
      </c>
      <c r="AF11" s="123" t="s">
        <v>1941</v>
      </c>
      <c r="AG11" s="123" t="s">
        <v>1941</v>
      </c>
      <c r="AH11" s="123" t="s">
        <v>1941</v>
      </c>
      <c r="AI11" s="155">
        <v>3.3980000000000001</v>
      </c>
      <c r="AJ11" s="9" t="s">
        <v>1945</v>
      </c>
      <c r="AK11" s="9" t="s">
        <v>128</v>
      </c>
      <c r="AL11" s="194" t="s">
        <v>2953</v>
      </c>
      <c r="AM11" s="8" t="s">
        <v>1946</v>
      </c>
      <c r="AN11" s="165">
        <v>9.1600000000000004E-4</v>
      </c>
      <c r="AO11" s="165">
        <v>1.9999999999999999E-6</v>
      </c>
    </row>
    <row r="12" spans="1:41">
      <c r="A12" s="200" t="s">
        <v>1933</v>
      </c>
      <c r="B12" s="200" t="s">
        <v>1956</v>
      </c>
      <c r="C12" s="200" t="s">
        <v>1935</v>
      </c>
      <c r="D12" s="201" t="s">
        <v>1947</v>
      </c>
      <c r="E12" s="200" t="s">
        <v>761</v>
      </c>
      <c r="F12" s="202">
        <v>3.8807</v>
      </c>
      <c r="G12" s="203">
        <v>-96000</v>
      </c>
      <c r="H12" s="204">
        <v>-341.70800000000003</v>
      </c>
      <c r="I12" s="205">
        <v>1.47E-4</v>
      </c>
      <c r="J12" s="206">
        <v>-7.9999999999999996E-6</v>
      </c>
      <c r="K12" s="207" t="s">
        <v>1947</v>
      </c>
      <c r="L12" s="200" t="s">
        <v>34</v>
      </c>
      <c r="M12" s="208">
        <v>1</v>
      </c>
      <c r="N12" s="209">
        <v>383760</v>
      </c>
      <c r="O12" s="209">
        <v>382.108</v>
      </c>
      <c r="P12" s="205">
        <v>7.9999999999999996E-6</v>
      </c>
      <c r="Q12" s="205">
        <v>1.37E-4</v>
      </c>
      <c r="R12" s="203">
        <v>40.4</v>
      </c>
      <c r="S12" s="207" t="s">
        <v>30</v>
      </c>
      <c r="T12" s="197" t="s">
        <v>30</v>
      </c>
      <c r="U12" s="200" t="s">
        <v>1937</v>
      </c>
      <c r="V12" s="200" t="s">
        <v>1938</v>
      </c>
      <c r="W12" s="207" t="s">
        <v>1939</v>
      </c>
      <c r="X12" s="200" t="s">
        <v>1948</v>
      </c>
      <c r="Y12" s="200" t="s">
        <v>128</v>
      </c>
      <c r="Z12" s="193">
        <v>45886</v>
      </c>
      <c r="AA12" s="24">
        <v>45977</v>
      </c>
      <c r="AB12" s="9" t="s">
        <v>1941</v>
      </c>
      <c r="AC12" s="9" t="s">
        <v>1942</v>
      </c>
      <c r="AD12" s="9" t="s">
        <v>128</v>
      </c>
      <c r="AE12" s="9" t="s">
        <v>1943</v>
      </c>
      <c r="AF12" s="123" t="s">
        <v>1941</v>
      </c>
      <c r="AG12" s="123" t="s">
        <v>1941</v>
      </c>
      <c r="AH12" s="123" t="s">
        <v>1941</v>
      </c>
      <c r="AI12" s="155">
        <v>3.98</v>
      </c>
      <c r="AJ12" s="9" t="s">
        <v>1949</v>
      </c>
      <c r="AK12" s="9" t="s">
        <v>128</v>
      </c>
      <c r="AL12" s="194" t="s">
        <v>2953</v>
      </c>
      <c r="AM12" s="8" t="s">
        <v>1946</v>
      </c>
      <c r="AN12" s="165">
        <v>1.18E-4</v>
      </c>
      <c r="AO12" s="165">
        <v>0</v>
      </c>
    </row>
    <row r="13" spans="1:41">
      <c r="A13" s="200" t="s">
        <v>1933</v>
      </c>
      <c r="B13" s="200" t="s">
        <v>1956</v>
      </c>
      <c r="C13" s="200" t="s">
        <v>1935</v>
      </c>
      <c r="D13" s="201" t="s">
        <v>1952</v>
      </c>
      <c r="E13" s="200" t="s">
        <v>86</v>
      </c>
      <c r="F13" s="202">
        <v>3.306</v>
      </c>
      <c r="G13" s="203">
        <v>-80000</v>
      </c>
      <c r="H13" s="204">
        <v>-263.298</v>
      </c>
      <c r="I13" s="205">
        <v>1.13E-4</v>
      </c>
      <c r="J13" s="206">
        <v>-6.0000000000000002E-6</v>
      </c>
      <c r="K13" s="207" t="s">
        <v>1952</v>
      </c>
      <c r="L13" s="200" t="s">
        <v>34</v>
      </c>
      <c r="M13" s="208">
        <v>1</v>
      </c>
      <c r="N13" s="209">
        <v>268200</v>
      </c>
      <c r="O13" s="209">
        <v>267.04599999999999</v>
      </c>
      <c r="P13" s="205">
        <v>5.0000000000000004E-6</v>
      </c>
      <c r="Q13" s="205">
        <v>9.6000000000000002E-5</v>
      </c>
      <c r="R13" s="203">
        <v>3.7480000000000002</v>
      </c>
      <c r="S13" s="207" t="s">
        <v>30</v>
      </c>
      <c r="T13" s="197" t="s">
        <v>30</v>
      </c>
      <c r="U13" s="200" t="s">
        <v>1937</v>
      </c>
      <c r="V13" s="200" t="s">
        <v>1938</v>
      </c>
      <c r="W13" s="207" t="s">
        <v>1939</v>
      </c>
      <c r="X13" s="200" t="s">
        <v>1940</v>
      </c>
      <c r="Y13" s="200" t="s">
        <v>128</v>
      </c>
      <c r="Z13" s="193">
        <v>45887</v>
      </c>
      <c r="AA13" s="24">
        <v>45978</v>
      </c>
      <c r="AB13" s="9" t="s">
        <v>1941</v>
      </c>
      <c r="AC13" s="9" t="s">
        <v>1942</v>
      </c>
      <c r="AD13" s="9" t="s">
        <v>128</v>
      </c>
      <c r="AE13" s="9" t="s">
        <v>1943</v>
      </c>
      <c r="AF13" s="123" t="s">
        <v>1941</v>
      </c>
      <c r="AG13" s="123" t="s">
        <v>1941</v>
      </c>
      <c r="AH13" s="123" t="s">
        <v>1941</v>
      </c>
      <c r="AI13" s="155">
        <v>3.3380000000000001</v>
      </c>
      <c r="AJ13" s="9" t="s">
        <v>1945</v>
      </c>
      <c r="AK13" s="9" t="s">
        <v>128</v>
      </c>
      <c r="AL13" s="194" t="s">
        <v>2953</v>
      </c>
      <c r="AM13" s="8" t="s">
        <v>1946</v>
      </c>
      <c r="AN13" s="165">
        <v>4.1999999999999998E-5</v>
      </c>
      <c r="AO13" s="165">
        <v>0</v>
      </c>
    </row>
    <row r="14" spans="1:41">
      <c r="A14" s="200" t="s">
        <v>1933</v>
      </c>
      <c r="B14" s="200" t="s">
        <v>1956</v>
      </c>
      <c r="C14" s="200" t="s">
        <v>1935</v>
      </c>
      <c r="D14" s="201" t="s">
        <v>1955</v>
      </c>
      <c r="E14" s="200" t="s">
        <v>86</v>
      </c>
      <c r="F14" s="202">
        <v>3.306</v>
      </c>
      <c r="G14" s="203">
        <v>130000</v>
      </c>
      <c r="H14" s="204">
        <v>471.36</v>
      </c>
      <c r="I14" s="205">
        <v>-2.03E-4</v>
      </c>
      <c r="J14" s="206">
        <v>1.1E-5</v>
      </c>
      <c r="K14" s="207" t="s">
        <v>1955</v>
      </c>
      <c r="L14" s="200" t="s">
        <v>34</v>
      </c>
      <c r="M14" s="208">
        <v>1</v>
      </c>
      <c r="N14" s="209">
        <v>-436488</v>
      </c>
      <c r="O14" s="209">
        <v>-434.61</v>
      </c>
      <c r="P14" s="205">
        <v>-9.0000000000000002E-6</v>
      </c>
      <c r="Q14" s="205">
        <v>-1.56E-4</v>
      </c>
      <c r="R14" s="203">
        <v>36.75</v>
      </c>
      <c r="S14" s="207" t="s">
        <v>30</v>
      </c>
      <c r="T14" s="197" t="s">
        <v>30</v>
      </c>
      <c r="U14" s="200" t="s">
        <v>1937</v>
      </c>
      <c r="V14" s="200" t="s">
        <v>1938</v>
      </c>
      <c r="W14" s="207" t="s">
        <v>1939</v>
      </c>
      <c r="X14" s="200" t="s">
        <v>1940</v>
      </c>
      <c r="Y14" s="200" t="s">
        <v>128</v>
      </c>
      <c r="Z14" s="193">
        <v>45888</v>
      </c>
      <c r="AA14" s="24">
        <v>45979</v>
      </c>
      <c r="AB14" s="9" t="s">
        <v>1941</v>
      </c>
      <c r="AC14" s="9" t="s">
        <v>1942</v>
      </c>
      <c r="AD14" s="9" t="s">
        <v>128</v>
      </c>
      <c r="AE14" s="9" t="s">
        <v>1943</v>
      </c>
      <c r="AF14" s="123" t="s">
        <v>1941</v>
      </c>
      <c r="AG14" s="123" t="s">
        <v>1941</v>
      </c>
      <c r="AH14" s="123" t="s">
        <v>1941</v>
      </c>
      <c r="AI14" s="155">
        <v>3.343</v>
      </c>
      <c r="AJ14" s="9" t="s">
        <v>1945</v>
      </c>
      <c r="AK14" s="9" t="s">
        <v>128</v>
      </c>
      <c r="AL14" s="194" t="s">
        <v>2953</v>
      </c>
      <c r="AM14" s="8" t="s">
        <v>1946</v>
      </c>
      <c r="AN14" s="165">
        <v>-7.6000000000000004E-5</v>
      </c>
      <c r="AO14" s="165">
        <v>0</v>
      </c>
    </row>
    <row r="15" spans="1:41">
      <c r="A15" s="200" t="s">
        <v>1933</v>
      </c>
      <c r="B15" s="200" t="s">
        <v>1957</v>
      </c>
      <c r="C15" s="200" t="s">
        <v>1935</v>
      </c>
      <c r="D15" s="201" t="s">
        <v>1936</v>
      </c>
      <c r="E15" s="200" t="s">
        <v>86</v>
      </c>
      <c r="F15" s="202">
        <v>3.306</v>
      </c>
      <c r="G15" s="203">
        <v>-28744000</v>
      </c>
      <c r="H15" s="204">
        <v>-94602.89</v>
      </c>
      <c r="I15" s="205">
        <v>7.9799999999999999E-4</v>
      </c>
      <c r="J15" s="206">
        <v>-9.2E-5</v>
      </c>
      <c r="K15" s="207" t="s">
        <v>1936</v>
      </c>
      <c r="L15" s="200" t="s">
        <v>34</v>
      </c>
      <c r="M15" s="208">
        <v>1</v>
      </c>
      <c r="N15" s="209">
        <v>98103272</v>
      </c>
      <c r="O15" s="209">
        <v>97681.247000000003</v>
      </c>
      <c r="P15" s="205">
        <v>7.7000000000000001E-5</v>
      </c>
      <c r="Q15" s="205">
        <v>7.9900000000000001E-4</v>
      </c>
      <c r="R15" s="203">
        <v>3078.3580000000002</v>
      </c>
      <c r="S15" s="207" t="s">
        <v>30</v>
      </c>
      <c r="T15" s="197" t="s">
        <v>30</v>
      </c>
      <c r="U15" s="200" t="s">
        <v>1937</v>
      </c>
      <c r="V15" s="200" t="s">
        <v>1938</v>
      </c>
      <c r="W15" s="207" t="s">
        <v>1939</v>
      </c>
      <c r="X15" s="200" t="s">
        <v>1940</v>
      </c>
      <c r="Y15" s="200" t="s">
        <v>128</v>
      </c>
      <c r="Z15" s="193">
        <v>45889</v>
      </c>
      <c r="AA15" s="24">
        <v>45980</v>
      </c>
      <c r="AB15" s="9" t="s">
        <v>1941</v>
      </c>
      <c r="AC15" s="9" t="s">
        <v>1942</v>
      </c>
      <c r="AD15" s="9" t="s">
        <v>128</v>
      </c>
      <c r="AE15" s="9" t="s">
        <v>1943</v>
      </c>
      <c r="AF15" s="123" t="s">
        <v>1941</v>
      </c>
      <c r="AG15" s="123" t="s">
        <v>1941</v>
      </c>
      <c r="AH15" s="123" t="s">
        <v>1941</v>
      </c>
      <c r="AI15" s="155">
        <v>3.3980000000000001</v>
      </c>
      <c r="AJ15" s="9" t="s">
        <v>1945</v>
      </c>
      <c r="AK15" s="9" t="s">
        <v>128</v>
      </c>
      <c r="AL15" s="194" t="s">
        <v>2953</v>
      </c>
      <c r="AM15" s="8" t="s">
        <v>1946</v>
      </c>
      <c r="AN15" s="165">
        <v>8.2100000000000001E-4</v>
      </c>
      <c r="AO15" s="165">
        <v>3.0000000000000001E-6</v>
      </c>
    </row>
    <row r="16" spans="1:41">
      <c r="A16" s="200" t="s">
        <v>1933</v>
      </c>
      <c r="B16" s="200" t="s">
        <v>1957</v>
      </c>
      <c r="C16" s="200" t="s">
        <v>1935</v>
      </c>
      <c r="D16" s="201" t="s">
        <v>1947</v>
      </c>
      <c r="E16" s="200" t="s">
        <v>761</v>
      </c>
      <c r="F16" s="202">
        <v>3.8807</v>
      </c>
      <c r="G16" s="203">
        <v>-6185000</v>
      </c>
      <c r="H16" s="204">
        <v>-23948.133999999998</v>
      </c>
      <c r="I16" s="205">
        <v>2.02E-4</v>
      </c>
      <c r="J16" s="206">
        <v>-2.3E-5</v>
      </c>
      <c r="K16" s="207" t="s">
        <v>1947</v>
      </c>
      <c r="L16" s="200" t="s">
        <v>34</v>
      </c>
      <c r="M16" s="208">
        <v>1</v>
      </c>
      <c r="N16" s="209">
        <v>24724537.5</v>
      </c>
      <c r="O16" s="209">
        <v>24618.154999999999</v>
      </c>
      <c r="P16" s="205">
        <v>1.9000000000000001E-5</v>
      </c>
      <c r="Q16" s="205">
        <v>2.0100000000000001E-4</v>
      </c>
      <c r="R16" s="203">
        <v>670.02200000000005</v>
      </c>
      <c r="S16" s="207" t="s">
        <v>30</v>
      </c>
      <c r="T16" s="197" t="s">
        <v>30</v>
      </c>
      <c r="U16" s="200" t="s">
        <v>1937</v>
      </c>
      <c r="V16" s="200" t="s">
        <v>1938</v>
      </c>
      <c r="W16" s="207" t="s">
        <v>1939</v>
      </c>
      <c r="X16" s="200" t="s">
        <v>1948</v>
      </c>
      <c r="Y16" s="200" t="s">
        <v>128</v>
      </c>
      <c r="Z16" s="193">
        <v>45890</v>
      </c>
      <c r="AA16" s="24">
        <v>45981</v>
      </c>
      <c r="AB16" s="9" t="s">
        <v>1941</v>
      </c>
      <c r="AC16" s="9" t="s">
        <v>1942</v>
      </c>
      <c r="AD16" s="9" t="s">
        <v>128</v>
      </c>
      <c r="AE16" s="9" t="s">
        <v>1943</v>
      </c>
      <c r="AF16" s="123" t="s">
        <v>1941</v>
      </c>
      <c r="AG16" s="123" t="s">
        <v>1941</v>
      </c>
      <c r="AH16" s="123" t="s">
        <v>1941</v>
      </c>
      <c r="AI16" s="155">
        <v>3.98</v>
      </c>
      <c r="AJ16" s="9" t="s">
        <v>1949</v>
      </c>
      <c r="AK16" s="9" t="s">
        <v>128</v>
      </c>
      <c r="AL16" s="194" t="s">
        <v>2953</v>
      </c>
      <c r="AM16" s="8" t="s">
        <v>1946</v>
      </c>
      <c r="AN16" s="165">
        <v>1.7899999999999999E-4</v>
      </c>
      <c r="AO16" s="165">
        <v>9.9999999999999995E-7</v>
      </c>
    </row>
    <row r="17" spans="1:41">
      <c r="A17" s="200" t="s">
        <v>1933</v>
      </c>
      <c r="B17" s="200" t="s">
        <v>1958</v>
      </c>
      <c r="C17" s="200" t="s">
        <v>1935</v>
      </c>
      <c r="D17" s="201" t="s">
        <v>1936</v>
      </c>
      <c r="E17" s="200" t="s">
        <v>86</v>
      </c>
      <c r="F17" s="202">
        <v>3.306</v>
      </c>
      <c r="G17" s="203">
        <v>-461000</v>
      </c>
      <c r="H17" s="204">
        <v>-1517.2529999999999</v>
      </c>
      <c r="I17" s="205">
        <v>9.4200000000000002E-4</v>
      </c>
      <c r="J17" s="206">
        <v>-3.6999999999999998E-5</v>
      </c>
      <c r="K17" s="207" t="s">
        <v>1936</v>
      </c>
      <c r="L17" s="200" t="s">
        <v>34</v>
      </c>
      <c r="M17" s="208">
        <v>1</v>
      </c>
      <c r="N17" s="209">
        <v>1573393</v>
      </c>
      <c r="O17" s="209">
        <v>1566.624</v>
      </c>
      <c r="P17" s="205">
        <v>3.4999999999999997E-5</v>
      </c>
      <c r="Q17" s="205">
        <v>9.3999999999999997E-4</v>
      </c>
      <c r="R17" s="203">
        <v>49.371000000000002</v>
      </c>
      <c r="S17" s="207" t="s">
        <v>30</v>
      </c>
      <c r="T17" s="197" t="s">
        <v>30</v>
      </c>
      <c r="U17" s="200" t="s">
        <v>1937</v>
      </c>
      <c r="V17" s="200" t="s">
        <v>1938</v>
      </c>
      <c r="W17" s="207" t="s">
        <v>1939</v>
      </c>
      <c r="X17" s="200" t="s">
        <v>1940</v>
      </c>
      <c r="Y17" s="200" t="s">
        <v>128</v>
      </c>
      <c r="Z17" s="193">
        <v>45891</v>
      </c>
      <c r="AA17" s="24">
        <v>45982</v>
      </c>
      <c r="AB17" s="9" t="s">
        <v>1941</v>
      </c>
      <c r="AC17" s="9" t="s">
        <v>1942</v>
      </c>
      <c r="AD17" s="9" t="s">
        <v>128</v>
      </c>
      <c r="AE17" s="9" t="s">
        <v>1943</v>
      </c>
      <c r="AF17" s="123" t="s">
        <v>1941</v>
      </c>
      <c r="AG17" s="123" t="s">
        <v>1941</v>
      </c>
      <c r="AH17" s="123" t="s">
        <v>1941</v>
      </c>
      <c r="AI17" s="155">
        <v>3.3980000000000001</v>
      </c>
      <c r="AJ17" s="9" t="s">
        <v>1945</v>
      </c>
      <c r="AK17" s="9" t="s">
        <v>128</v>
      </c>
      <c r="AL17" s="194" t="s">
        <v>2953</v>
      </c>
      <c r="AM17" s="8" t="s">
        <v>1946</v>
      </c>
      <c r="AN17" s="165">
        <v>8.6899999999999998E-4</v>
      </c>
      <c r="AO17" s="165">
        <v>9.9999999999999995E-7</v>
      </c>
    </row>
    <row r="18" spans="1:41">
      <c r="A18" s="200" t="s">
        <v>1933</v>
      </c>
      <c r="B18" s="200" t="s">
        <v>1958</v>
      </c>
      <c r="C18" s="200" t="s">
        <v>1935</v>
      </c>
      <c r="D18" s="201" t="s">
        <v>1947</v>
      </c>
      <c r="E18" s="200" t="s">
        <v>761</v>
      </c>
      <c r="F18" s="202">
        <v>3.8807</v>
      </c>
      <c r="G18" s="203">
        <v>-126000</v>
      </c>
      <c r="H18" s="204">
        <v>-487.86799999999999</v>
      </c>
      <c r="I18" s="205">
        <v>3.0299999999999999E-4</v>
      </c>
      <c r="J18" s="206">
        <v>-1.2E-5</v>
      </c>
      <c r="K18" s="207" t="s">
        <v>1947</v>
      </c>
      <c r="L18" s="200" t="s">
        <v>34</v>
      </c>
      <c r="M18" s="208">
        <v>1</v>
      </c>
      <c r="N18" s="209">
        <v>503685</v>
      </c>
      <c r="O18" s="209">
        <v>501.517</v>
      </c>
      <c r="P18" s="205">
        <v>1.1E-5</v>
      </c>
      <c r="Q18" s="205">
        <v>3.01E-4</v>
      </c>
      <c r="R18" s="203">
        <v>13.65</v>
      </c>
      <c r="S18" s="207" t="s">
        <v>30</v>
      </c>
      <c r="T18" s="197" t="s">
        <v>30</v>
      </c>
      <c r="U18" s="200" t="s">
        <v>1937</v>
      </c>
      <c r="V18" s="200" t="s">
        <v>1938</v>
      </c>
      <c r="W18" s="207" t="s">
        <v>1939</v>
      </c>
      <c r="X18" s="200" t="s">
        <v>1948</v>
      </c>
      <c r="Y18" s="200" t="s">
        <v>128</v>
      </c>
      <c r="Z18" s="193">
        <v>45892</v>
      </c>
      <c r="AA18" s="24">
        <v>45983</v>
      </c>
      <c r="AB18" s="9" t="s">
        <v>1941</v>
      </c>
      <c r="AC18" s="9" t="s">
        <v>1942</v>
      </c>
      <c r="AD18" s="9" t="s">
        <v>128</v>
      </c>
      <c r="AE18" s="9" t="s">
        <v>1943</v>
      </c>
      <c r="AF18" s="123" t="s">
        <v>1941</v>
      </c>
      <c r="AG18" s="123" t="s">
        <v>1941</v>
      </c>
      <c r="AH18" s="123" t="s">
        <v>1941</v>
      </c>
      <c r="AI18" s="155">
        <v>3.98</v>
      </c>
      <c r="AJ18" s="9" t="s">
        <v>1949</v>
      </c>
      <c r="AK18" s="9" t="s">
        <v>128</v>
      </c>
      <c r="AL18" s="194" t="s">
        <v>2953</v>
      </c>
      <c r="AM18" s="8" t="s">
        <v>1946</v>
      </c>
      <c r="AN18" s="165">
        <v>2.4000000000000001E-4</v>
      </c>
      <c r="AO18" s="165">
        <v>0</v>
      </c>
    </row>
    <row r="19" spans="1:41">
      <c r="A19" s="200" t="s">
        <v>1933</v>
      </c>
      <c r="B19" s="200" t="s">
        <v>1958</v>
      </c>
      <c r="C19" s="200" t="s">
        <v>1935</v>
      </c>
      <c r="D19" s="201" t="s">
        <v>1955</v>
      </c>
      <c r="E19" s="200" t="s">
        <v>86</v>
      </c>
      <c r="F19" s="202">
        <v>3.306</v>
      </c>
      <c r="G19" s="203">
        <v>120000</v>
      </c>
      <c r="H19" s="204">
        <v>394.947</v>
      </c>
      <c r="I19" s="205">
        <v>-2.4499999999999999E-4</v>
      </c>
      <c r="J19" s="206">
        <v>1.0000000000000001E-5</v>
      </c>
      <c r="K19" s="207" t="s">
        <v>1955</v>
      </c>
      <c r="L19" s="200" t="s">
        <v>34</v>
      </c>
      <c r="M19" s="208">
        <v>1</v>
      </c>
      <c r="N19" s="209">
        <v>-402912</v>
      </c>
      <c r="O19" s="209">
        <v>-401.17899999999997</v>
      </c>
      <c r="P19" s="205">
        <v>-9.0000000000000002E-6</v>
      </c>
      <c r="Q19" s="205">
        <v>-2.41E-4</v>
      </c>
      <c r="R19" s="203">
        <v>-6.2309999999999999</v>
      </c>
      <c r="S19" s="207" t="s">
        <v>30</v>
      </c>
      <c r="T19" s="197" t="s">
        <v>30</v>
      </c>
      <c r="U19" s="200" t="s">
        <v>1937</v>
      </c>
      <c r="V19" s="200" t="s">
        <v>1938</v>
      </c>
      <c r="W19" s="207" t="s">
        <v>1939</v>
      </c>
      <c r="X19" s="200" t="s">
        <v>1940</v>
      </c>
      <c r="Y19" s="200" t="s">
        <v>128</v>
      </c>
      <c r="Z19" s="193">
        <v>45893</v>
      </c>
      <c r="AA19" s="24">
        <v>45984</v>
      </c>
      <c r="AB19" s="9" t="s">
        <v>1941</v>
      </c>
      <c r="AC19" s="9" t="s">
        <v>1942</v>
      </c>
      <c r="AD19" s="9" t="s">
        <v>128</v>
      </c>
      <c r="AE19" s="9" t="s">
        <v>1943</v>
      </c>
      <c r="AF19" s="123" t="s">
        <v>1941</v>
      </c>
      <c r="AG19" s="123" t="s">
        <v>1941</v>
      </c>
      <c r="AH19" s="123" t="s">
        <v>1941</v>
      </c>
      <c r="AI19" s="155">
        <v>3.343</v>
      </c>
      <c r="AJ19" s="9" t="s">
        <v>1945</v>
      </c>
      <c r="AK19" s="9" t="s">
        <v>128</v>
      </c>
      <c r="AL19" s="194" t="s">
        <v>2953</v>
      </c>
      <c r="AM19" s="8" t="s">
        <v>1946</v>
      </c>
      <c r="AN19" s="165">
        <v>-1.1E-4</v>
      </c>
      <c r="AO19" s="165">
        <v>0</v>
      </c>
    </row>
    <row r="20" spans="1:41">
      <c r="C20" s="10"/>
      <c r="E20" s="10"/>
      <c r="T20" s="17"/>
      <c r="U20" s="25"/>
      <c r="V20" s="9"/>
      <c r="Y20" s="9"/>
      <c r="AB20" s="9"/>
      <c r="AC20" s="9"/>
      <c r="AD20" s="9"/>
      <c r="AE20" s="9"/>
      <c r="AF20" s="9"/>
      <c r="AG20" s="10"/>
      <c r="AK20" s="9"/>
    </row>
    <row r="21" spans="1:41">
      <c r="O21" s="156"/>
    </row>
    <row r="22" spans="1:41">
      <c r="C22" s="10"/>
      <c r="E22" s="10"/>
      <c r="T22" s="17"/>
      <c r="AE22" s="9"/>
      <c r="AF22" s="9"/>
    </row>
    <row r="23" spans="1:41">
      <c r="C23" s="10"/>
      <c r="E23" s="10"/>
      <c r="T23" s="17"/>
      <c r="AE23" s="9"/>
      <c r="AF23" s="9"/>
    </row>
    <row r="24" spans="1:41">
      <c r="C24" s="10"/>
      <c r="E24" s="10"/>
      <c r="T24" s="17"/>
      <c r="AE24" s="9"/>
      <c r="AF24" s="9"/>
    </row>
    <row r="25" spans="1:41">
      <c r="C25" s="10"/>
      <c r="E25" s="10"/>
      <c r="T25" s="17"/>
      <c r="AE25" s="9"/>
      <c r="AF25" s="9"/>
    </row>
    <row r="26" spans="1:41">
      <c r="C26" s="10"/>
      <c r="E26" s="10"/>
      <c r="T26" s="17"/>
      <c r="AE26" s="9"/>
      <c r="AF26" s="9"/>
    </row>
    <row r="27" spans="1:41">
      <c r="C27" s="10"/>
      <c r="E27" s="10"/>
      <c r="T27" s="17"/>
    </row>
    <row r="28" spans="1:41">
      <c r="C28" s="10"/>
      <c r="E28" s="10"/>
      <c r="T28" s="17"/>
    </row>
    <row r="29" spans="1:41">
      <c r="C29" s="10"/>
      <c r="E29" s="10"/>
      <c r="T29" s="17"/>
    </row>
    <row r="30" spans="1:41">
      <c r="C30" s="10"/>
      <c r="E30" s="10"/>
      <c r="T30" s="17"/>
    </row>
    <row r="31" spans="1:41">
      <c r="C31" s="10"/>
      <c r="E31" s="10"/>
      <c r="T31" s="17"/>
    </row>
    <row r="32" spans="1:41">
      <c r="C32" s="10"/>
      <c r="E32" s="10"/>
      <c r="T32" s="17"/>
    </row>
    <row r="33" spans="3:20">
      <c r="C33" s="10"/>
      <c r="T33" s="17"/>
    </row>
    <row r="34" spans="3:20">
      <c r="C34" s="10"/>
      <c r="T34" s="17"/>
    </row>
  </sheetData>
  <dataValidations count="14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B22:AB1048576 AB2:AB20 AG20" xr:uid="{00000000-0002-0000-1600-000001000000}">
      <formula1>Reset_frequency</formula1>
    </dataValidation>
    <dataValidation type="list" allowBlank="1" showInputMessage="1" showErrorMessage="1" sqref="S22:S25 S2:S20" xr:uid="{00000000-0002-0000-1600-000002000000}">
      <formula1>israel_abroad</formula1>
    </dataValidation>
    <dataValidation type="list" allowBlank="1" showInputMessage="1" showErrorMessage="1" sqref="Y22:Y34 AD22:AD1048576 AD2:AD20 AL22:AL1048576 AL20 Y2:Y20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2:T34 T2:T20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G2:AH19 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H5" sqref="H5"/>
    </sheetView>
  </sheetViews>
  <sheetFormatPr defaultColWidth="0" defaultRowHeight="14.25"/>
  <cols>
    <col min="1" max="10" width="11.625" style="2" customWidth="1"/>
    <col min="11" max="11" width="21" style="2" customWidth="1"/>
    <col min="12" max="27" width="11.625" style="2" customWidth="1"/>
    <col min="28" max="28" width="11.625" style="4" customWidth="1"/>
    <col min="29" max="42" width="11.625" style="2" customWidth="1"/>
    <col min="43" max="43" width="14.875" style="2" customWidth="1"/>
    <col min="44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>
      <c r="A1" s="18" t="s">
        <v>0</v>
      </c>
      <c r="B1" s="18" t="s">
        <v>1</v>
      </c>
      <c r="C1" s="18" t="s">
        <v>1959</v>
      </c>
      <c r="D1" s="18" t="s">
        <v>1960</v>
      </c>
      <c r="E1" s="18" t="s">
        <v>1961</v>
      </c>
      <c r="F1" s="18" t="s">
        <v>1962</v>
      </c>
      <c r="G1" s="18" t="s">
        <v>5</v>
      </c>
      <c r="H1" s="18" t="s">
        <v>1963</v>
      </c>
      <c r="I1" s="18" t="s">
        <v>6</v>
      </c>
      <c r="J1" s="18" t="s">
        <v>7</v>
      </c>
      <c r="K1" s="18" t="s">
        <v>111</v>
      </c>
      <c r="L1" s="18" t="s">
        <v>112</v>
      </c>
      <c r="M1" s="18" t="s">
        <v>1964</v>
      </c>
      <c r="N1" s="18" t="s">
        <v>1965</v>
      </c>
      <c r="O1" s="172" t="s">
        <v>1966</v>
      </c>
      <c r="P1" s="18" t="s">
        <v>9</v>
      </c>
      <c r="Q1" s="18" t="s">
        <v>10</v>
      </c>
      <c r="R1" s="18" t="s">
        <v>1967</v>
      </c>
      <c r="S1" s="18" t="s">
        <v>11</v>
      </c>
      <c r="T1" s="18" t="s">
        <v>12</v>
      </c>
      <c r="U1" s="18" t="s">
        <v>1968</v>
      </c>
      <c r="V1" s="159" t="s">
        <v>14</v>
      </c>
      <c r="W1" s="18" t="s">
        <v>1500</v>
      </c>
      <c r="X1" s="18" t="s">
        <v>114</v>
      </c>
      <c r="Y1" s="179" t="s">
        <v>1969</v>
      </c>
      <c r="Z1" s="159" t="s">
        <v>15</v>
      </c>
      <c r="AA1" s="18" t="s">
        <v>13</v>
      </c>
      <c r="AB1" s="18" t="s">
        <v>115</v>
      </c>
      <c r="AC1" s="18" t="s">
        <v>1970</v>
      </c>
      <c r="AD1" s="181" t="s">
        <v>1971</v>
      </c>
      <c r="AE1" s="159" t="s">
        <v>1972</v>
      </c>
      <c r="AF1" s="172" t="s">
        <v>1973</v>
      </c>
      <c r="AG1" s="18" t="s">
        <v>1974</v>
      </c>
      <c r="AH1" s="18" t="s">
        <v>1975</v>
      </c>
      <c r="AI1" s="18" t="s">
        <v>1976</v>
      </c>
      <c r="AJ1" s="18" t="s">
        <v>1977</v>
      </c>
      <c r="AK1" s="18" t="s">
        <v>1505</v>
      </c>
      <c r="AL1" s="18" t="s">
        <v>1507</v>
      </c>
      <c r="AM1" s="18" t="s">
        <v>1506</v>
      </c>
      <c r="AN1" s="172" t="s">
        <v>1508</v>
      </c>
      <c r="AO1" s="172" t="s">
        <v>1509</v>
      </c>
      <c r="AP1" s="159" t="s">
        <v>1978</v>
      </c>
      <c r="AQ1" s="18" t="s">
        <v>1979</v>
      </c>
      <c r="AR1" s="163" t="s">
        <v>1980</v>
      </c>
      <c r="AS1" s="157" t="s">
        <v>18</v>
      </c>
      <c r="AT1" s="18" t="s">
        <v>20</v>
      </c>
      <c r="AU1" s="18" t="s">
        <v>1981</v>
      </c>
      <c r="AV1" s="18" t="s">
        <v>21</v>
      </c>
      <c r="AW1" s="18" t="s">
        <v>117</v>
      </c>
      <c r="AX1" s="18" t="s">
        <v>116</v>
      </c>
      <c r="AY1" s="18" t="s">
        <v>22</v>
      </c>
      <c r="AZ1" s="159" t="s">
        <v>24</v>
      </c>
      <c r="BA1" s="159" t="s">
        <v>25</v>
      </c>
    </row>
    <row r="2" spans="1:53">
      <c r="A2" s="2">
        <v>337</v>
      </c>
      <c r="B2" s="2">
        <v>9963</v>
      </c>
      <c r="C2" s="20" t="s">
        <v>1982</v>
      </c>
      <c r="D2" s="20" t="s">
        <v>33</v>
      </c>
      <c r="E2" s="20" t="s">
        <v>1983</v>
      </c>
      <c r="F2" s="20" t="s">
        <v>1984</v>
      </c>
      <c r="G2" s="19" t="s">
        <v>1985</v>
      </c>
      <c r="H2" s="38"/>
      <c r="I2" s="17" t="s">
        <v>30</v>
      </c>
      <c r="J2" s="27" t="s">
        <v>30</v>
      </c>
      <c r="K2" s="19" t="s">
        <v>1023</v>
      </c>
      <c r="L2" s="19" t="s">
        <v>128</v>
      </c>
      <c r="M2" s="20" t="s">
        <v>128</v>
      </c>
      <c r="N2" s="20"/>
      <c r="O2" s="173" t="s">
        <v>1565</v>
      </c>
      <c r="P2" s="19" t="s">
        <v>625</v>
      </c>
      <c r="Q2" s="19" t="s">
        <v>33</v>
      </c>
      <c r="R2" s="19" t="s">
        <v>1986</v>
      </c>
      <c r="S2" s="17" t="s">
        <v>34</v>
      </c>
      <c r="T2" s="152">
        <v>2</v>
      </c>
      <c r="U2" s="19" t="s">
        <v>1987</v>
      </c>
      <c r="V2" s="165">
        <v>5.5E-2</v>
      </c>
      <c r="W2" s="20" t="s">
        <v>2479</v>
      </c>
      <c r="X2" s="20" t="s">
        <v>2615</v>
      </c>
      <c r="Y2" s="180">
        <v>-5.0000000000000001E-3</v>
      </c>
      <c r="Z2" s="165">
        <v>5.1400000000000001E-2</v>
      </c>
      <c r="AA2" s="19" t="s">
        <v>1989</v>
      </c>
      <c r="AB2" s="17" t="s">
        <v>132</v>
      </c>
      <c r="AC2" s="20"/>
      <c r="AD2" s="20"/>
      <c r="AE2" s="165">
        <v>0</v>
      </c>
      <c r="AF2" s="19"/>
      <c r="AG2" s="20" t="s">
        <v>1581</v>
      </c>
      <c r="AH2" s="20" t="s">
        <v>2504</v>
      </c>
      <c r="AI2" s="145" t="s">
        <v>2954</v>
      </c>
      <c r="AJ2" s="2" t="s">
        <v>1581</v>
      </c>
      <c r="AK2" s="19" t="s">
        <v>1516</v>
      </c>
      <c r="AL2" s="15" t="s">
        <v>2955</v>
      </c>
      <c r="AM2" s="19" t="s">
        <v>1517</v>
      </c>
      <c r="AN2" s="174" t="s">
        <v>1518</v>
      </c>
      <c r="AP2" s="160">
        <v>0</v>
      </c>
      <c r="AQ2" s="150">
        <v>42589157.020000003</v>
      </c>
      <c r="AR2" s="167">
        <v>101.19499999999999</v>
      </c>
      <c r="AS2" s="166">
        <v>1</v>
      </c>
      <c r="AT2" s="152">
        <v>43098.055</v>
      </c>
      <c r="AU2" s="154">
        <v>43098.055</v>
      </c>
      <c r="AV2" s="26"/>
      <c r="AW2" s="36"/>
      <c r="AX2" s="27" t="s">
        <v>128</v>
      </c>
      <c r="AY2" s="19" t="s">
        <v>36</v>
      </c>
      <c r="AZ2" s="165">
        <v>1</v>
      </c>
      <c r="BA2" s="165">
        <v>3.77612586063589E-2</v>
      </c>
    </row>
    <row r="3" spans="1:53">
      <c r="C3" s="19"/>
      <c r="D3" s="20"/>
      <c r="E3" s="19"/>
      <c r="F3" s="19"/>
      <c r="G3" s="19"/>
      <c r="I3" s="17"/>
      <c r="J3" s="17"/>
      <c r="K3" s="19"/>
      <c r="L3" s="19"/>
      <c r="M3" s="20"/>
      <c r="N3" s="20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I3" s="38"/>
      <c r="AK3" s="19"/>
      <c r="AL3" s="20"/>
      <c r="AM3" s="19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>
      <c r="C4" s="19"/>
      <c r="D4" s="20"/>
      <c r="E4" s="19"/>
      <c r="F4" s="19"/>
      <c r="G4" s="19"/>
      <c r="I4" s="17"/>
      <c r="J4" s="17"/>
      <c r="K4" s="19"/>
      <c r="L4" s="19"/>
      <c r="M4" s="20"/>
      <c r="N4" s="20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R4" s="19"/>
      <c r="AS4" s="19"/>
      <c r="AT4" s="19"/>
      <c r="AU4" s="26"/>
      <c r="AV4" s="26"/>
      <c r="AW4" s="26"/>
      <c r="AX4" s="17"/>
      <c r="AY4" s="19"/>
      <c r="AZ4" s="19"/>
      <c r="BA4" s="19"/>
    </row>
    <row r="5" spans="1:53">
      <c r="C5" s="19"/>
      <c r="D5" s="20"/>
      <c r="E5" s="19"/>
      <c r="F5" s="19"/>
      <c r="G5" s="19"/>
      <c r="I5" s="17"/>
      <c r="J5" s="17"/>
      <c r="K5" s="19"/>
      <c r="L5" s="19"/>
      <c r="M5" s="20"/>
      <c r="N5" s="20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R5" s="19"/>
      <c r="AS5" s="19"/>
      <c r="AT5" s="19"/>
      <c r="AU5" s="26"/>
      <c r="AV5" s="26"/>
      <c r="AW5" s="26"/>
      <c r="AX5" s="17"/>
      <c r="AY5" s="19"/>
      <c r="AZ5" s="19"/>
      <c r="BA5" s="19"/>
    </row>
    <row r="6" spans="1:53">
      <c r="C6" s="19"/>
      <c r="D6" s="20"/>
      <c r="E6" s="19"/>
      <c r="F6" s="19"/>
      <c r="G6" s="19"/>
      <c r="I6" s="17"/>
      <c r="J6" s="17"/>
      <c r="K6" s="19"/>
      <c r="L6" s="19"/>
      <c r="M6" s="20"/>
      <c r="N6" s="20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R6" s="19"/>
      <c r="AS6" s="19"/>
      <c r="AT6" s="19"/>
      <c r="AU6" s="26"/>
      <c r="AV6" s="26"/>
      <c r="AW6" s="26"/>
      <c r="AX6" s="17"/>
      <c r="AY6" s="19"/>
      <c r="AZ6" s="19"/>
      <c r="BA6" s="19"/>
    </row>
    <row r="7" spans="1:53">
      <c r="C7" s="19"/>
      <c r="D7" s="20"/>
      <c r="E7" s="19"/>
      <c r="F7" s="19"/>
      <c r="G7" s="19"/>
      <c r="I7" s="17"/>
      <c r="J7" s="17"/>
      <c r="K7" s="19"/>
      <c r="L7" s="19"/>
      <c r="M7" s="20"/>
      <c r="N7" s="20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R7" s="19"/>
      <c r="AS7" s="19"/>
      <c r="AT7" s="19"/>
      <c r="AU7" s="26"/>
      <c r="AV7" s="26"/>
      <c r="AW7" s="26"/>
      <c r="AX7" s="17"/>
      <c r="AY7" s="19"/>
      <c r="AZ7" s="19"/>
      <c r="BA7" s="19"/>
    </row>
    <row r="8" spans="1:53">
      <c r="C8" s="19"/>
      <c r="D8" s="20"/>
      <c r="E8" s="19"/>
      <c r="F8" s="19"/>
      <c r="G8" s="19"/>
      <c r="I8" s="17"/>
      <c r="J8" s="17"/>
      <c r="K8" s="19"/>
      <c r="L8" s="19"/>
      <c r="M8" s="20"/>
      <c r="N8" s="20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>
      <c r="C9" s="19"/>
      <c r="D9" s="20"/>
      <c r="E9" s="19"/>
      <c r="F9" s="19"/>
      <c r="G9" s="19"/>
      <c r="I9" s="17"/>
      <c r="J9" s="17"/>
      <c r="K9" s="19"/>
      <c r="L9" s="19"/>
      <c r="M9" s="20"/>
      <c r="N9" s="20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R9" s="19"/>
      <c r="AS9" s="19"/>
      <c r="AT9" s="19"/>
      <c r="AU9" s="26"/>
      <c r="AV9" s="26"/>
      <c r="AW9" s="26"/>
      <c r="AX9" s="17"/>
      <c r="AY9" s="19"/>
      <c r="AZ9" s="19"/>
      <c r="BA9" s="19"/>
    </row>
    <row r="10" spans="1:53">
      <c r="C10" s="19"/>
      <c r="D10" s="20"/>
      <c r="E10" s="19"/>
      <c r="F10" s="19"/>
      <c r="G10" s="19"/>
      <c r="I10" s="17"/>
      <c r="J10" s="17"/>
      <c r="K10" s="19"/>
      <c r="L10" s="19"/>
      <c r="M10" s="20"/>
      <c r="N10" s="20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>
      <c r="C11" s="19"/>
      <c r="D11" s="20"/>
      <c r="E11" s="19"/>
      <c r="F11" s="19"/>
      <c r="G11" s="19"/>
      <c r="I11" s="17"/>
      <c r="J11" s="17"/>
      <c r="K11" s="19"/>
      <c r="L11" s="19"/>
      <c r="M11" s="20"/>
      <c r="N11" s="20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>
      <c r="C12" s="19"/>
      <c r="D12" s="20"/>
      <c r="E12" s="19"/>
      <c r="F12" s="19"/>
      <c r="G12" s="19"/>
      <c r="I12" s="17"/>
      <c r="J12" s="17"/>
      <c r="K12" s="19"/>
      <c r="L12" s="19"/>
      <c r="M12" s="20"/>
      <c r="N12" s="20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>
      <c r="C13" s="19"/>
      <c r="D13" s="20"/>
      <c r="E13" s="19"/>
      <c r="F13" s="19"/>
      <c r="G13" s="19"/>
      <c r="I13" s="17"/>
      <c r="J13" s="17"/>
      <c r="K13" s="19"/>
      <c r="L13" s="19"/>
      <c r="M13" s="20"/>
      <c r="N13" s="20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>
      <c r="C14" s="19"/>
      <c r="D14" s="20"/>
      <c r="E14" s="19"/>
      <c r="F14" s="19"/>
      <c r="G14" s="19"/>
      <c r="I14" s="17"/>
      <c r="J14" s="17"/>
      <c r="K14" s="19"/>
      <c r="L14" s="19"/>
      <c r="M14" s="20"/>
      <c r="N14" s="20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>
      <c r="C15" s="19"/>
      <c r="D15" s="20"/>
      <c r="E15" s="19"/>
      <c r="F15" s="19"/>
      <c r="G15" s="19"/>
      <c r="I15" s="17"/>
      <c r="J15" s="17"/>
      <c r="K15" s="19"/>
      <c r="L15" s="19"/>
      <c r="M15" s="20"/>
      <c r="N15" s="20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>
      <c r="C16" s="19"/>
      <c r="D16" s="20"/>
      <c r="E16" s="19"/>
      <c r="F16" s="19"/>
      <c r="G16" s="19"/>
      <c r="I16" s="17"/>
      <c r="J16" s="17"/>
      <c r="K16" s="19"/>
      <c r="L16" s="19"/>
      <c r="M16" s="20"/>
      <c r="N16" s="20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3:53">
      <c r="C17" s="19"/>
      <c r="D17" s="20"/>
      <c r="E17" s="19"/>
      <c r="F17" s="19"/>
      <c r="G17" s="19"/>
      <c r="I17" s="17"/>
      <c r="J17" s="17"/>
      <c r="K17" s="19"/>
      <c r="L17" s="19"/>
      <c r="M17" s="20"/>
      <c r="N17" s="20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3:53">
      <c r="C18" s="19"/>
      <c r="D18" s="20"/>
      <c r="E18" s="19"/>
      <c r="F18" s="19"/>
      <c r="G18" s="19"/>
      <c r="I18" s="17"/>
      <c r="J18" s="17"/>
      <c r="K18" s="19"/>
      <c r="L18" s="19"/>
      <c r="M18" s="20"/>
      <c r="N18" s="20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3:53">
      <c r="C19" s="19"/>
      <c r="D19" s="20"/>
      <c r="E19" s="19"/>
      <c r="F19" s="19"/>
      <c r="G19" s="19"/>
      <c r="I19" s="17"/>
      <c r="J19" s="17"/>
      <c r="K19" s="19"/>
      <c r="L19" s="19"/>
      <c r="M19" s="20"/>
      <c r="N19" s="20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3:53">
      <c r="D20" s="20"/>
      <c r="G20" s="19"/>
      <c r="I20" s="17"/>
      <c r="J20" s="17"/>
      <c r="K20" s="19"/>
      <c r="L20" s="19"/>
      <c r="M20" s="20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X20" s="17"/>
      <c r="AY20" s="19"/>
    </row>
    <row r="21" spans="3:53" s="38" customFormat="1">
      <c r="D21" s="41"/>
      <c r="S21" s="27"/>
      <c r="AB21" s="41"/>
      <c r="AQ21" s="37"/>
      <c r="AX21" s="41"/>
    </row>
    <row r="22" spans="3:53">
      <c r="D22" s="4"/>
      <c r="S22" s="17"/>
    </row>
    <row r="23" spans="3:53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112</v>
      </c>
      <c r="M1" s="18" t="s">
        <v>1483</v>
      </c>
      <c r="N1" s="18" t="s">
        <v>1499</v>
      </c>
      <c r="O1" s="18" t="s">
        <v>9</v>
      </c>
      <c r="P1" s="18" t="s">
        <v>10</v>
      </c>
      <c r="Q1" s="18" t="s">
        <v>113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1505</v>
      </c>
      <c r="W1" s="18" t="s">
        <v>1506</v>
      </c>
      <c r="X1" s="18" t="s">
        <v>1508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20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20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20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20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20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20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20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20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20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20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20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20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20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20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20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20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20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20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>
      <c r="E20" s="17"/>
      <c r="H20" s="19"/>
      <c r="I20" s="19"/>
      <c r="J20" s="17"/>
      <c r="K20" s="17"/>
      <c r="L20" s="19"/>
      <c r="M20" s="20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2" customWidth="1"/>
    <col min="3" max="3" width="11.625" style="38" customWidth="1"/>
    <col min="4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>
      <c r="A1" s="18" t="s">
        <v>0</v>
      </c>
      <c r="B1" s="18" t="s">
        <v>1</v>
      </c>
      <c r="C1" s="18" t="s">
        <v>1990</v>
      </c>
      <c r="D1" s="18" t="s">
        <v>1991</v>
      </c>
      <c r="E1" s="18" t="s">
        <v>1992</v>
      </c>
      <c r="F1" s="18" t="s">
        <v>5</v>
      </c>
      <c r="G1" s="18" t="s">
        <v>1993</v>
      </c>
      <c r="H1" s="18" t="s">
        <v>6</v>
      </c>
      <c r="I1" s="18" t="s">
        <v>7</v>
      </c>
      <c r="J1" s="18" t="s">
        <v>112</v>
      </c>
      <c r="K1" s="18" t="s">
        <v>1994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1995</v>
      </c>
      <c r="R1" s="18" t="s">
        <v>18</v>
      </c>
      <c r="S1" s="18" t="s">
        <v>1996</v>
      </c>
      <c r="T1" s="18" t="s">
        <v>20</v>
      </c>
      <c r="U1" s="18" t="s">
        <v>24</v>
      </c>
      <c r="V1" s="18" t="s">
        <v>25</v>
      </c>
    </row>
    <row r="2" spans="1:22">
      <c r="A2" s="19"/>
      <c r="B2" s="19"/>
      <c r="C2" s="20"/>
      <c r="D2" s="38"/>
      <c r="E2" s="27"/>
      <c r="F2" s="19"/>
      <c r="G2" s="19"/>
      <c r="H2" s="27"/>
      <c r="I2" s="27"/>
      <c r="J2" s="19"/>
      <c r="K2" s="20"/>
      <c r="M2" s="17"/>
      <c r="N2" s="19"/>
      <c r="O2" s="20"/>
      <c r="P2" s="19"/>
      <c r="R2" s="19"/>
      <c r="S2" s="20"/>
      <c r="T2" s="19"/>
      <c r="U2" s="19"/>
      <c r="V2" s="19"/>
    </row>
    <row r="3" spans="1:22">
      <c r="A3" s="19"/>
      <c r="B3" s="19"/>
      <c r="C3" s="20"/>
      <c r="E3" s="17"/>
      <c r="F3" s="19"/>
      <c r="G3" s="19"/>
      <c r="H3" s="27"/>
      <c r="I3" s="2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>
      <c r="A4" s="19"/>
      <c r="B4" s="19"/>
      <c r="C4" s="20"/>
      <c r="E4" s="17"/>
      <c r="F4" s="19"/>
      <c r="G4" s="19"/>
      <c r="H4" s="27"/>
      <c r="I4" s="2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>
      <c r="A5" s="19"/>
      <c r="B5" s="19"/>
      <c r="C5" s="20"/>
      <c r="E5" s="17"/>
      <c r="F5" s="19"/>
      <c r="G5" s="19"/>
      <c r="H5" s="27"/>
      <c r="I5" s="2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>
      <c r="A6" s="19"/>
      <c r="B6" s="19"/>
      <c r="C6" s="20"/>
      <c r="E6" s="17"/>
      <c r="F6" s="19"/>
      <c r="G6" s="19"/>
      <c r="H6" s="27"/>
      <c r="I6" s="2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>
      <c r="A7" s="19"/>
      <c r="B7" s="19"/>
      <c r="C7" s="20"/>
      <c r="E7" s="17"/>
      <c r="F7" s="19"/>
      <c r="G7" s="19"/>
      <c r="H7" s="27"/>
      <c r="I7" s="2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>
      <c r="A8" s="19"/>
      <c r="B8" s="19"/>
      <c r="C8" s="20"/>
      <c r="E8" s="17"/>
      <c r="F8" s="19"/>
      <c r="G8" s="19"/>
      <c r="H8" s="27"/>
      <c r="I8" s="2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>
      <c r="A9" s="19"/>
      <c r="B9" s="19"/>
      <c r="C9" s="20"/>
      <c r="E9" s="17"/>
      <c r="F9" s="19"/>
      <c r="G9" s="19"/>
      <c r="H9" s="27"/>
      <c r="I9" s="2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>
      <c r="A10" s="19"/>
      <c r="B10" s="19"/>
      <c r="C10" s="20"/>
      <c r="E10" s="17"/>
      <c r="F10" s="19"/>
      <c r="G10" s="19"/>
      <c r="H10" s="27"/>
      <c r="I10" s="2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>
      <c r="A11" s="19"/>
      <c r="B11" s="19"/>
      <c r="C11" s="20"/>
      <c r="E11" s="17"/>
      <c r="F11" s="19"/>
      <c r="G11" s="19"/>
      <c r="H11" s="27"/>
      <c r="I11" s="2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>
      <c r="A12" s="19"/>
      <c r="B12" s="19"/>
      <c r="C12" s="20"/>
      <c r="E12" s="17"/>
      <c r="F12" s="19"/>
      <c r="G12" s="19"/>
      <c r="H12" s="27"/>
      <c r="I12" s="2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>
      <c r="A13" s="19"/>
      <c r="B13" s="19"/>
      <c r="C13" s="20"/>
      <c r="E13" s="17"/>
      <c r="F13" s="19"/>
      <c r="G13" s="19"/>
      <c r="H13" s="27"/>
      <c r="I13" s="2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>
      <c r="A14" s="19"/>
      <c r="B14" s="19"/>
      <c r="C14" s="20"/>
      <c r="E14" s="17"/>
      <c r="F14" s="19"/>
      <c r="G14" s="19"/>
      <c r="H14" s="27"/>
      <c r="I14" s="2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>
      <c r="A15" s="19"/>
      <c r="B15" s="19"/>
      <c r="C15" s="20"/>
      <c r="E15" s="17"/>
      <c r="F15" s="19"/>
      <c r="G15" s="19"/>
      <c r="H15" s="27"/>
      <c r="I15" s="2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>
      <c r="A16" s="19"/>
      <c r="B16" s="19"/>
      <c r="C16" s="20"/>
      <c r="E16" s="17"/>
      <c r="F16" s="19"/>
      <c r="G16" s="19"/>
      <c r="H16" s="27"/>
      <c r="I16" s="2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>
      <c r="A17" s="19"/>
      <c r="B17" s="19"/>
      <c r="C17" s="20"/>
      <c r="E17" s="17"/>
      <c r="F17" s="19"/>
      <c r="G17" s="19"/>
      <c r="H17" s="27"/>
      <c r="I17" s="2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>
      <c r="A18" s="19"/>
      <c r="B18" s="19"/>
      <c r="C18" s="20"/>
      <c r="E18" s="17"/>
      <c r="F18" s="19"/>
      <c r="G18" s="19"/>
      <c r="H18" s="27"/>
      <c r="I18" s="2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>
      <c r="A19" s="19"/>
      <c r="B19" s="19"/>
      <c r="C19" s="20"/>
      <c r="E19" s="17"/>
      <c r="F19" s="19"/>
      <c r="G19" s="19"/>
      <c r="H19" s="27"/>
      <c r="I19" s="2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>
      <c r="E20" s="17"/>
      <c r="F20" s="19"/>
      <c r="H20" s="27"/>
      <c r="I20" s="27"/>
      <c r="J20" s="19"/>
    </row>
    <row r="21" spans="1:22" s="38" customFormat="1">
      <c r="E21" s="41"/>
      <c r="L21" s="3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topLeftCell="L1" workbookViewId="0">
      <selection activeCell="X2" sqref="X2"/>
    </sheetView>
  </sheetViews>
  <sheetFormatPr defaultColWidth="0" defaultRowHeight="14.25"/>
  <cols>
    <col min="1" max="2" width="11.625" style="2" customWidth="1"/>
    <col min="3" max="3" width="25.25" style="2" customWidth="1"/>
    <col min="4" max="24" width="11.625" style="2" customWidth="1"/>
    <col min="25" max="25" width="9" style="2" hidden="1" customWidth="1"/>
    <col min="26" max="16384" width="9" style="2" hidden="1"/>
  </cols>
  <sheetData>
    <row r="1" spans="1:24" ht="51">
      <c r="A1" s="18" t="s">
        <v>0</v>
      </c>
      <c r="B1" s="18" t="s">
        <v>1</v>
      </c>
      <c r="C1" s="18" t="s">
        <v>1997</v>
      </c>
      <c r="D1" s="18" t="s">
        <v>5</v>
      </c>
      <c r="E1" s="18" t="s">
        <v>1998</v>
      </c>
      <c r="F1" s="18" t="s">
        <v>112</v>
      </c>
      <c r="G1" s="172" t="s">
        <v>1499</v>
      </c>
      <c r="H1" s="18" t="s">
        <v>1999</v>
      </c>
      <c r="I1" s="18" t="s">
        <v>2000</v>
      </c>
      <c r="J1" s="18" t="s">
        <v>2001</v>
      </c>
      <c r="K1" s="181" t="s">
        <v>2002</v>
      </c>
      <c r="L1" s="18" t="s">
        <v>2003</v>
      </c>
      <c r="M1" s="18" t="s">
        <v>1505</v>
      </c>
      <c r="N1" s="18" t="s">
        <v>1507</v>
      </c>
      <c r="O1" s="18" t="s">
        <v>1506</v>
      </c>
      <c r="P1" s="172" t="s">
        <v>1508</v>
      </c>
      <c r="Q1" s="18" t="s">
        <v>11</v>
      </c>
      <c r="R1" s="18" t="s">
        <v>1981</v>
      </c>
      <c r="S1" s="18" t="s">
        <v>20</v>
      </c>
      <c r="T1" s="18" t="s">
        <v>21</v>
      </c>
      <c r="U1" s="18" t="s">
        <v>117</v>
      </c>
      <c r="V1" s="18" t="s">
        <v>22</v>
      </c>
      <c r="W1" s="159" t="s">
        <v>24</v>
      </c>
      <c r="X1" s="159" t="s">
        <v>25</v>
      </c>
    </row>
    <row r="2" spans="1:24">
      <c r="A2" s="195">
        <v>337</v>
      </c>
      <c r="B2" s="195">
        <v>9963</v>
      </c>
      <c r="C2" s="195" t="s">
        <v>2004</v>
      </c>
      <c r="D2" s="195" t="s">
        <v>2005</v>
      </c>
      <c r="E2" s="195" t="s">
        <v>30</v>
      </c>
      <c r="F2" s="195" t="s">
        <v>128</v>
      </c>
      <c r="G2" s="196" t="s">
        <v>1565</v>
      </c>
      <c r="H2" s="195" t="s">
        <v>2577</v>
      </c>
      <c r="I2" s="195" t="s">
        <v>649</v>
      </c>
      <c r="J2" s="192" t="s">
        <v>2956</v>
      </c>
      <c r="K2" s="195"/>
      <c r="L2" s="195" t="s">
        <v>649</v>
      </c>
      <c r="M2" s="195" t="s">
        <v>1601</v>
      </c>
      <c r="N2" s="192" t="s">
        <v>2957</v>
      </c>
      <c r="O2" s="195" t="s">
        <v>1517</v>
      </c>
      <c r="P2" s="196">
        <v>46022</v>
      </c>
      <c r="Q2" s="197" t="s">
        <v>34</v>
      </c>
      <c r="R2" s="198">
        <v>5100</v>
      </c>
      <c r="S2" s="198">
        <v>5100</v>
      </c>
      <c r="T2" s="195"/>
      <c r="U2" s="195"/>
      <c r="V2" s="195" t="s">
        <v>36</v>
      </c>
      <c r="W2" s="199">
        <v>1</v>
      </c>
      <c r="X2" s="199">
        <v>4.5837274413135396E-3</v>
      </c>
    </row>
    <row r="3" spans="1:2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  <c r="M3" s="19"/>
      <c r="N3" s="20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>
      <c r="D20" s="19"/>
      <c r="E20" s="19"/>
      <c r="F20" s="19"/>
      <c r="H20" s="19"/>
      <c r="I20" s="19"/>
      <c r="L20" s="20"/>
      <c r="M20" s="19"/>
      <c r="O20" s="19"/>
      <c r="V20" s="19"/>
    </row>
    <row r="21" spans="1:24" s="38" customFormat="1">
      <c r="D21" s="19"/>
      <c r="E21" s="20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D3:D21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111</v>
      </c>
      <c r="M1" s="18" t="s">
        <v>112</v>
      </c>
      <c r="N1" s="18" t="s">
        <v>11</v>
      </c>
      <c r="O1" s="18" t="s">
        <v>1505</v>
      </c>
      <c r="P1" s="18" t="s">
        <v>1506</v>
      </c>
      <c r="Q1" s="18" t="s">
        <v>1508</v>
      </c>
      <c r="R1" s="18" t="s">
        <v>1509</v>
      </c>
      <c r="S1" s="18" t="s">
        <v>2006</v>
      </c>
      <c r="T1" s="18" t="s">
        <v>2007</v>
      </c>
      <c r="U1" s="18" t="s">
        <v>20</v>
      </c>
      <c r="V1" s="18" t="s">
        <v>24</v>
      </c>
      <c r="W1" s="18" t="s">
        <v>25</v>
      </c>
    </row>
    <row r="2" spans="1:2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20"/>
      <c r="M2" s="19"/>
      <c r="N2" s="17"/>
      <c r="O2" s="19"/>
      <c r="P2" s="19"/>
      <c r="Q2" s="19"/>
      <c r="R2" s="19"/>
      <c r="S2" s="19"/>
      <c r="T2" s="20"/>
      <c r="U2" s="19"/>
      <c r="V2" s="19"/>
      <c r="W2" s="19"/>
    </row>
    <row r="3" spans="1:2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20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20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20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20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20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20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20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20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20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20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20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20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20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>
      <c r="A16" s="28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20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20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20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s="26"/>
      <c r="B19" s="19"/>
      <c r="C19" s="19"/>
      <c r="D19" s="19"/>
      <c r="E19" s="17"/>
      <c r="F19" s="19"/>
      <c r="G19" s="19"/>
      <c r="H19" s="19"/>
      <c r="J19" s="17"/>
      <c r="K19" s="17"/>
      <c r="L19" s="20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>
      <c r="A20" s="8"/>
      <c r="E20" s="17"/>
      <c r="H20" s="19"/>
      <c r="I20" s="19"/>
      <c r="J20" s="17"/>
      <c r="K20" s="17"/>
      <c r="L20" s="20"/>
      <c r="M20" s="19"/>
      <c r="O20" s="19"/>
      <c r="P20" s="19"/>
    </row>
    <row r="22" spans="1:23">
      <c r="A22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I18" sqref="I18"/>
    </sheetView>
  </sheetViews>
  <sheetFormatPr defaultColWidth="0" defaultRowHeight="14.25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>
      <c r="A1" s="18" t="s">
        <v>0</v>
      </c>
      <c r="B1" s="18" t="s">
        <v>1</v>
      </c>
      <c r="C1" s="18" t="s">
        <v>2008</v>
      </c>
      <c r="D1" s="18" t="s">
        <v>2009</v>
      </c>
      <c r="E1" s="18" t="s">
        <v>5</v>
      </c>
      <c r="F1" s="18" t="s">
        <v>6</v>
      </c>
      <c r="G1" s="18" t="s">
        <v>7</v>
      </c>
      <c r="H1" s="18" t="s">
        <v>112</v>
      </c>
      <c r="I1" s="172" t="s">
        <v>2010</v>
      </c>
      <c r="J1" s="18" t="s">
        <v>11</v>
      </c>
      <c r="K1" s="172" t="s">
        <v>1508</v>
      </c>
      <c r="L1" s="18" t="s">
        <v>1995</v>
      </c>
      <c r="M1" s="157" t="s">
        <v>18</v>
      </c>
      <c r="N1" s="18" t="s">
        <v>20</v>
      </c>
      <c r="O1" s="18" t="s">
        <v>21</v>
      </c>
      <c r="P1" s="18" t="s">
        <v>22</v>
      </c>
      <c r="Q1" s="159" t="s">
        <v>24</v>
      </c>
      <c r="R1" s="159" t="s">
        <v>25</v>
      </c>
    </row>
    <row r="2" spans="1:18">
      <c r="A2" s="19">
        <v>337</v>
      </c>
      <c r="B2" s="19">
        <v>1405</v>
      </c>
      <c r="C2" s="36" t="s">
        <v>2011</v>
      </c>
      <c r="D2" s="36" t="s">
        <v>2012</v>
      </c>
      <c r="E2" s="36" t="s">
        <v>2013</v>
      </c>
      <c r="F2" s="17" t="s">
        <v>30</v>
      </c>
      <c r="G2" s="17" t="s">
        <v>30</v>
      </c>
      <c r="H2" s="19" t="s">
        <v>128</v>
      </c>
      <c r="I2" s="19"/>
      <c r="J2" s="17" t="s">
        <v>34</v>
      </c>
      <c r="K2" s="173" t="s">
        <v>1518</v>
      </c>
      <c r="L2" s="150">
        <v>-38.094000000000001</v>
      </c>
      <c r="M2" s="166">
        <v>1</v>
      </c>
      <c r="N2" s="152">
        <v>-38.094000000000001</v>
      </c>
      <c r="O2" s="19"/>
      <c r="P2" s="17" t="s">
        <v>36</v>
      </c>
      <c r="Q2" s="165">
        <v>0.90712206858746902</v>
      </c>
      <c r="R2" s="165">
        <v>-4.8012889471108003E-3</v>
      </c>
    </row>
    <row r="3" spans="1:18">
      <c r="A3" s="19">
        <v>337</v>
      </c>
      <c r="B3" s="19">
        <v>1405</v>
      </c>
      <c r="C3" s="26" t="s">
        <v>2014</v>
      </c>
      <c r="D3" s="19" t="s">
        <v>2015</v>
      </c>
      <c r="E3" s="36" t="s">
        <v>2013</v>
      </c>
      <c r="F3" s="17" t="s">
        <v>30</v>
      </c>
      <c r="G3" s="17" t="s">
        <v>30</v>
      </c>
      <c r="H3" s="19" t="s">
        <v>128</v>
      </c>
      <c r="I3" s="19"/>
      <c r="J3" s="17" t="s">
        <v>34</v>
      </c>
      <c r="K3" s="173" t="s">
        <v>1518</v>
      </c>
      <c r="L3" s="150">
        <v>0.28299999999999997</v>
      </c>
      <c r="M3" s="166">
        <v>1</v>
      </c>
      <c r="N3" s="152">
        <v>0.28299999999999997</v>
      </c>
      <c r="O3" s="19"/>
      <c r="P3" s="17" t="s">
        <v>36</v>
      </c>
      <c r="Q3" s="165">
        <v>-6.7309198923852899E-3</v>
      </c>
      <c r="R3" s="165">
        <v>3.5625956420088498E-5</v>
      </c>
    </row>
    <row r="4" spans="1:18">
      <c r="A4" s="19">
        <v>337</v>
      </c>
      <c r="B4" s="19">
        <v>1405</v>
      </c>
      <c r="C4" s="26" t="s">
        <v>2016</v>
      </c>
      <c r="D4" s="19" t="s">
        <v>2017</v>
      </c>
      <c r="E4" s="36" t="s">
        <v>2018</v>
      </c>
      <c r="F4" s="17" t="s">
        <v>30</v>
      </c>
      <c r="G4" s="17" t="s">
        <v>30</v>
      </c>
      <c r="H4" s="19" t="s">
        <v>128</v>
      </c>
      <c r="I4" s="19"/>
      <c r="J4" s="17" t="s">
        <v>34</v>
      </c>
      <c r="K4" s="173" t="s">
        <v>1518</v>
      </c>
      <c r="L4" s="150">
        <v>-4.1829999999999998</v>
      </c>
      <c r="M4" s="166">
        <v>1</v>
      </c>
      <c r="N4" s="152">
        <v>-4.1829999999999998</v>
      </c>
      <c r="O4" s="19"/>
      <c r="P4" s="17" t="s">
        <v>36</v>
      </c>
      <c r="Q4" s="165">
        <v>9.9608851304916396E-2</v>
      </c>
      <c r="R4" s="165">
        <v>-5.2721777296126202E-4</v>
      </c>
    </row>
    <row r="5" spans="1:18">
      <c r="A5" s="19">
        <v>337</v>
      </c>
      <c r="B5" s="19">
        <v>1477</v>
      </c>
      <c r="C5" s="26" t="s">
        <v>2011</v>
      </c>
      <c r="D5" s="19" t="s">
        <v>2012</v>
      </c>
      <c r="E5" s="36" t="s">
        <v>2013</v>
      </c>
      <c r="F5" s="17" t="s">
        <v>30</v>
      </c>
      <c r="G5" s="17" t="s">
        <v>30</v>
      </c>
      <c r="H5" s="19" t="s">
        <v>128</v>
      </c>
      <c r="I5" s="19"/>
      <c r="J5" s="17" t="s">
        <v>34</v>
      </c>
      <c r="K5" s="173" t="s">
        <v>1518</v>
      </c>
      <c r="L5" s="150">
        <v>-75.671000000000006</v>
      </c>
      <c r="M5" s="166">
        <v>1</v>
      </c>
      <c r="N5" s="152">
        <v>-75.671000000000006</v>
      </c>
      <c r="O5" s="19"/>
      <c r="P5" s="17" t="s">
        <v>36</v>
      </c>
      <c r="Q5" s="165">
        <v>1.00292841040529</v>
      </c>
      <c r="R5" s="165">
        <v>-3.6373958752916801E-3</v>
      </c>
    </row>
    <row r="6" spans="1:18">
      <c r="A6" s="19">
        <v>337</v>
      </c>
      <c r="B6" s="19">
        <v>1477</v>
      </c>
      <c r="C6" s="26" t="s">
        <v>2014</v>
      </c>
      <c r="D6" s="19" t="s">
        <v>2015</v>
      </c>
      <c r="E6" s="36" t="s">
        <v>2013</v>
      </c>
      <c r="F6" s="17" t="s">
        <v>30</v>
      </c>
      <c r="G6" s="17" t="s">
        <v>30</v>
      </c>
      <c r="H6" s="19" t="s">
        <v>128</v>
      </c>
      <c r="I6" s="19"/>
      <c r="J6" s="17" t="s">
        <v>34</v>
      </c>
      <c r="K6" s="173" t="s">
        <v>1518</v>
      </c>
      <c r="L6" s="150">
        <v>0.221</v>
      </c>
      <c r="M6" s="166">
        <v>1</v>
      </c>
      <c r="N6" s="152">
        <v>0.221</v>
      </c>
      <c r="O6" s="19"/>
      <c r="P6" s="17" t="s">
        <v>36</v>
      </c>
      <c r="Q6" s="165">
        <v>-2.92841040528696E-3</v>
      </c>
      <c r="R6" s="165">
        <v>1.06206862013687E-5</v>
      </c>
    </row>
    <row r="7" spans="1:18">
      <c r="A7" s="19">
        <v>337</v>
      </c>
      <c r="B7" s="19">
        <v>9962</v>
      </c>
      <c r="C7" s="26" t="s">
        <v>2011</v>
      </c>
      <c r="D7" s="19" t="s">
        <v>2012</v>
      </c>
      <c r="E7" s="36" t="s">
        <v>2013</v>
      </c>
      <c r="F7" s="17" t="s">
        <v>30</v>
      </c>
      <c r="G7" s="17" t="s">
        <v>30</v>
      </c>
      <c r="H7" s="19" t="s">
        <v>128</v>
      </c>
      <c r="I7" s="19"/>
      <c r="J7" s="17" t="s">
        <v>34</v>
      </c>
      <c r="K7" s="173" t="s">
        <v>1518</v>
      </c>
      <c r="L7" s="150">
        <v>-228.12100000000001</v>
      </c>
      <c r="M7" s="166">
        <v>1</v>
      </c>
      <c r="N7" s="152">
        <v>-228.12100000000001</v>
      </c>
      <c r="O7" s="19"/>
      <c r="P7" s="17" t="s">
        <v>36</v>
      </c>
      <c r="Q7" s="165">
        <v>1.0003837150289201</v>
      </c>
      <c r="R7" s="165">
        <v>-4.8535323472599402E-3</v>
      </c>
    </row>
    <row r="8" spans="1:18">
      <c r="A8" s="19">
        <v>337</v>
      </c>
      <c r="B8" s="19">
        <v>9962</v>
      </c>
      <c r="C8" s="26" t="s">
        <v>2014</v>
      </c>
      <c r="D8" s="19" t="s">
        <v>2015</v>
      </c>
      <c r="E8" s="36" t="s">
        <v>2013</v>
      </c>
      <c r="F8" s="17" t="s">
        <v>30</v>
      </c>
      <c r="G8" s="17" t="s">
        <v>30</v>
      </c>
      <c r="H8" s="19" t="s">
        <v>128</v>
      </c>
      <c r="I8" s="19"/>
      <c r="J8" s="17" t="s">
        <v>34</v>
      </c>
      <c r="K8" s="173" t="s">
        <v>1518</v>
      </c>
      <c r="L8" s="150">
        <v>0.64400000000000002</v>
      </c>
      <c r="M8" s="166">
        <v>1</v>
      </c>
      <c r="N8" s="152">
        <v>0.64400000000000002</v>
      </c>
      <c r="O8" s="19"/>
      <c r="P8" s="17" t="s">
        <v>36</v>
      </c>
      <c r="Q8" s="165">
        <v>-2.8238794940101202E-3</v>
      </c>
      <c r="R8" s="165">
        <v>1.3700533368384401E-5</v>
      </c>
    </row>
    <row r="9" spans="1:18">
      <c r="A9" s="19">
        <v>337</v>
      </c>
      <c r="B9" s="19">
        <v>9962</v>
      </c>
      <c r="C9" s="26" t="s">
        <v>2016</v>
      </c>
      <c r="D9" s="19" t="s">
        <v>2017</v>
      </c>
      <c r="E9" s="36" t="s">
        <v>2018</v>
      </c>
      <c r="F9" s="17" t="s">
        <v>30</v>
      </c>
      <c r="G9" s="17" t="s">
        <v>30</v>
      </c>
      <c r="H9" s="19" t="s">
        <v>128</v>
      </c>
      <c r="I9" s="19"/>
      <c r="J9" s="17" t="s">
        <v>34</v>
      </c>
      <c r="K9" s="173" t="s">
        <v>1518</v>
      </c>
      <c r="L9" s="150">
        <v>-0.55600000000000005</v>
      </c>
      <c r="M9" s="166">
        <v>1</v>
      </c>
      <c r="N9" s="152">
        <v>-0.55600000000000005</v>
      </c>
      <c r="O9" s="19"/>
      <c r="P9" s="17" t="s">
        <v>36</v>
      </c>
      <c r="Q9" s="165">
        <v>2.4401644650852402E-3</v>
      </c>
      <c r="R9" s="165">
        <v>-1.1838874409888799E-5</v>
      </c>
    </row>
    <row r="10" spans="1:18">
      <c r="A10" s="19">
        <v>337</v>
      </c>
      <c r="B10" s="19">
        <v>9963</v>
      </c>
      <c r="C10" s="26" t="s">
        <v>2011</v>
      </c>
      <c r="D10" s="19" t="s">
        <v>2012</v>
      </c>
      <c r="E10" s="36" t="s">
        <v>2013</v>
      </c>
      <c r="F10" s="17" t="s">
        <v>30</v>
      </c>
      <c r="G10" s="17" t="s">
        <v>30</v>
      </c>
      <c r="H10" s="19" t="s">
        <v>128</v>
      </c>
      <c r="I10" s="19"/>
      <c r="J10" s="17" t="s">
        <v>34</v>
      </c>
      <c r="K10" s="173" t="s">
        <v>1518</v>
      </c>
      <c r="L10" s="150">
        <v>-1083.789</v>
      </c>
      <c r="M10" s="166">
        <v>1</v>
      </c>
      <c r="N10" s="152">
        <v>-1083.789</v>
      </c>
      <c r="O10" s="19"/>
      <c r="P10" s="17" t="s">
        <v>36</v>
      </c>
      <c r="Q10" s="165">
        <v>1.01821335752068</v>
      </c>
      <c r="R10" s="165">
        <v>-9.4958401256087699E-4</v>
      </c>
    </row>
    <row r="11" spans="1:18">
      <c r="A11" s="19">
        <v>337</v>
      </c>
      <c r="B11" s="19">
        <v>9963</v>
      </c>
      <c r="C11" s="26" t="s">
        <v>2014</v>
      </c>
      <c r="D11" s="19" t="s">
        <v>2015</v>
      </c>
      <c r="E11" s="36" t="s">
        <v>2013</v>
      </c>
      <c r="F11" s="17" t="s">
        <v>30</v>
      </c>
      <c r="G11" s="17" t="s">
        <v>30</v>
      </c>
      <c r="H11" s="19" t="s">
        <v>128</v>
      </c>
      <c r="I11" s="19"/>
      <c r="J11" s="17" t="s">
        <v>34</v>
      </c>
      <c r="K11" s="173" t="s">
        <v>1518</v>
      </c>
      <c r="L11" s="150">
        <v>32.256999999999998</v>
      </c>
      <c r="M11" s="166">
        <v>1</v>
      </c>
      <c r="N11" s="152">
        <v>32.256999999999998</v>
      </c>
      <c r="O11" s="19"/>
      <c r="P11" s="17" t="s">
        <v>36</v>
      </c>
      <c r="Q11" s="165">
        <v>-3.0305627293258801E-2</v>
      </c>
      <c r="R11" s="165">
        <v>2.8262975491089701E-5</v>
      </c>
    </row>
    <row r="12" spans="1:18">
      <c r="A12" s="19">
        <v>337</v>
      </c>
      <c r="B12" s="19">
        <v>9963</v>
      </c>
      <c r="C12" s="26" t="s">
        <v>2016</v>
      </c>
      <c r="D12" s="19" t="s">
        <v>2017</v>
      </c>
      <c r="E12" s="36" t="s">
        <v>2018</v>
      </c>
      <c r="F12" s="17" t="s">
        <v>30</v>
      </c>
      <c r="G12" s="17" t="s">
        <v>30</v>
      </c>
      <c r="H12" s="19" t="s">
        <v>128</v>
      </c>
      <c r="I12" s="19"/>
      <c r="J12" s="17" t="s">
        <v>34</v>
      </c>
      <c r="K12" s="173" t="s">
        <v>1518</v>
      </c>
      <c r="L12" s="150">
        <v>-12.871</v>
      </c>
      <c r="M12" s="166">
        <v>1</v>
      </c>
      <c r="N12" s="152">
        <v>-12.871</v>
      </c>
      <c r="O12" s="19"/>
      <c r="P12" s="17" t="s">
        <v>36</v>
      </c>
      <c r="Q12" s="165">
        <v>1.2092269772579999E-2</v>
      </c>
      <c r="R12" s="165">
        <v>-1.1277229832827001E-5</v>
      </c>
    </row>
    <row r="13" spans="1:18">
      <c r="A13" s="19">
        <v>337</v>
      </c>
      <c r="B13" s="19">
        <v>9964</v>
      </c>
      <c r="C13" s="26" t="s">
        <v>2011</v>
      </c>
      <c r="D13" s="19" t="s">
        <v>2012</v>
      </c>
      <c r="E13" s="36" t="s">
        <v>2013</v>
      </c>
      <c r="F13" s="17" t="s">
        <v>30</v>
      </c>
      <c r="G13" s="17" t="s">
        <v>30</v>
      </c>
      <c r="H13" s="19" t="s">
        <v>128</v>
      </c>
      <c r="I13" s="19"/>
      <c r="J13" s="17" t="s">
        <v>34</v>
      </c>
      <c r="K13" s="173" t="s">
        <v>1518</v>
      </c>
      <c r="L13" s="150">
        <v>-150.995</v>
      </c>
      <c r="M13" s="166">
        <v>1</v>
      </c>
      <c r="N13" s="152">
        <v>-150.995</v>
      </c>
      <c r="O13" s="19"/>
      <c r="P13" s="17" t="s">
        <v>36</v>
      </c>
      <c r="Q13" s="165">
        <v>0.98633454203829996</v>
      </c>
      <c r="R13" s="165">
        <v>-3.5142906013945598E-3</v>
      </c>
    </row>
    <row r="14" spans="1:18">
      <c r="A14" s="19">
        <v>337</v>
      </c>
      <c r="B14" s="19">
        <v>9964</v>
      </c>
      <c r="C14" s="26" t="s">
        <v>2014</v>
      </c>
      <c r="D14" s="19" t="s">
        <v>2015</v>
      </c>
      <c r="E14" s="36" t="s">
        <v>2013</v>
      </c>
      <c r="F14" s="17" t="s">
        <v>30</v>
      </c>
      <c r="G14" s="17" t="s">
        <v>30</v>
      </c>
      <c r="H14" s="19" t="s">
        <v>128</v>
      </c>
      <c r="I14" s="19"/>
      <c r="J14" s="17" t="s">
        <v>34</v>
      </c>
      <c r="K14" s="173" t="s">
        <v>1518</v>
      </c>
      <c r="L14" s="150">
        <v>0.93200000000000005</v>
      </c>
      <c r="M14" s="166">
        <v>1</v>
      </c>
      <c r="N14" s="152">
        <v>0.93200000000000005</v>
      </c>
      <c r="O14" s="19"/>
      <c r="P14" s="17" t="s">
        <v>36</v>
      </c>
      <c r="Q14" s="165">
        <v>-6.0855707200187402E-3</v>
      </c>
      <c r="R14" s="165">
        <v>2.1682768953105698E-5</v>
      </c>
    </row>
    <row r="15" spans="1:18">
      <c r="A15" s="19">
        <v>337</v>
      </c>
      <c r="B15" s="19">
        <v>9964</v>
      </c>
      <c r="C15" s="26" t="s">
        <v>2016</v>
      </c>
      <c r="D15" s="19" t="s">
        <v>2017</v>
      </c>
      <c r="E15" s="36" t="s">
        <v>2018</v>
      </c>
      <c r="F15" s="17" t="s">
        <v>30</v>
      </c>
      <c r="G15" s="17" t="s">
        <v>30</v>
      </c>
      <c r="H15" s="19" t="s">
        <v>128</v>
      </c>
      <c r="I15" s="19"/>
      <c r="J15" s="17" t="s">
        <v>34</v>
      </c>
      <c r="K15" s="173" t="s">
        <v>1518</v>
      </c>
      <c r="L15" s="150">
        <v>-3.024</v>
      </c>
      <c r="M15" s="166">
        <v>1</v>
      </c>
      <c r="N15" s="152">
        <v>-3.024</v>
      </c>
      <c r="O15" s="19"/>
      <c r="P15" s="17" t="s">
        <v>36</v>
      </c>
      <c r="Q15" s="165">
        <v>1.9751028681719001E-2</v>
      </c>
      <c r="R15" s="165">
        <v>-7.0372527277204696E-5</v>
      </c>
    </row>
    <row r="16" spans="1:18">
      <c r="A16" s="19">
        <v>337</v>
      </c>
      <c r="B16" s="19">
        <v>15372</v>
      </c>
      <c r="C16" s="26" t="s">
        <v>2011</v>
      </c>
      <c r="D16" s="19" t="s">
        <v>2012</v>
      </c>
      <c r="E16" s="36" t="s">
        <v>2013</v>
      </c>
      <c r="F16" s="17" t="s">
        <v>30</v>
      </c>
      <c r="G16" s="17" t="s">
        <v>30</v>
      </c>
      <c r="H16" s="19" t="s">
        <v>128</v>
      </c>
      <c r="I16" s="19"/>
      <c r="J16" s="17" t="s">
        <v>34</v>
      </c>
      <c r="K16" s="173" t="s">
        <v>1518</v>
      </c>
      <c r="L16" s="150">
        <v>-23.887</v>
      </c>
      <c r="M16" s="166">
        <v>1</v>
      </c>
      <c r="N16" s="152">
        <v>-23.887</v>
      </c>
      <c r="O16" s="19"/>
      <c r="P16" s="17" t="s">
        <v>36</v>
      </c>
      <c r="Q16" s="165">
        <v>0.54581220770775196</v>
      </c>
      <c r="R16" s="165">
        <v>-3.2855261092664301E-3</v>
      </c>
    </row>
    <row r="17" spans="1:18">
      <c r="A17" s="19">
        <v>337</v>
      </c>
      <c r="B17" s="19">
        <v>15372</v>
      </c>
      <c r="C17" s="26" t="s">
        <v>2014</v>
      </c>
      <c r="D17" s="19" t="s">
        <v>2015</v>
      </c>
      <c r="E17" s="36" t="s">
        <v>2013</v>
      </c>
      <c r="F17" s="17" t="s">
        <v>30</v>
      </c>
      <c r="G17" s="17" t="s">
        <v>30</v>
      </c>
      <c r="H17" s="19" t="s">
        <v>128</v>
      </c>
      <c r="I17" s="19"/>
      <c r="J17" s="17" t="s">
        <v>34</v>
      </c>
      <c r="K17" s="173" t="s">
        <v>1518</v>
      </c>
      <c r="L17" s="150">
        <v>0</v>
      </c>
      <c r="M17" s="166">
        <v>1</v>
      </c>
      <c r="N17" s="152">
        <v>0</v>
      </c>
      <c r="O17" s="19"/>
      <c r="P17" s="17" t="s">
        <v>36</v>
      </c>
      <c r="Q17" s="165">
        <v>-2.2849836132400201E-7</v>
      </c>
      <c r="R17" s="165">
        <v>1.37544987351506E-9</v>
      </c>
    </row>
    <row r="18" spans="1:18">
      <c r="A18" s="19">
        <v>337</v>
      </c>
      <c r="B18" s="19">
        <v>15372</v>
      </c>
      <c r="C18" s="26" t="s">
        <v>2016</v>
      </c>
      <c r="D18" s="19" t="s">
        <v>2017</v>
      </c>
      <c r="E18" s="36" t="s">
        <v>2018</v>
      </c>
      <c r="F18" s="17" t="s">
        <v>30</v>
      </c>
      <c r="G18" s="17" t="s">
        <v>30</v>
      </c>
      <c r="H18" s="19" t="s">
        <v>128</v>
      </c>
      <c r="I18" s="19"/>
      <c r="J18" s="17" t="s">
        <v>34</v>
      </c>
      <c r="K18" s="173" t="s">
        <v>1518</v>
      </c>
      <c r="L18" s="150">
        <v>-19.876999999999999</v>
      </c>
      <c r="M18" s="166">
        <v>1</v>
      </c>
      <c r="N18" s="152">
        <v>-19.876999999999999</v>
      </c>
      <c r="O18" s="19"/>
      <c r="P18" s="17" t="s">
        <v>36</v>
      </c>
      <c r="Q18" s="165">
        <v>0.45418802079060899</v>
      </c>
      <c r="R18" s="165">
        <v>-2.7339927171848698E-3</v>
      </c>
    </row>
    <row r="19" spans="1:18">
      <c r="A19" s="19"/>
      <c r="B19" s="19"/>
      <c r="C19" s="26"/>
      <c r="D19" s="19"/>
      <c r="E19" s="36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>
      <c r="E20" s="36"/>
      <c r="F20" s="17"/>
      <c r="G20" s="17"/>
      <c r="H20" s="19"/>
      <c r="P20" s="17"/>
    </row>
    <row r="21" spans="1:18" s="38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7"/>
  <sheetViews>
    <sheetView rightToLeft="1" topLeftCell="F1" workbookViewId="0">
      <selection activeCell="F1" sqref="A1:XFD1"/>
    </sheetView>
  </sheetViews>
  <sheetFormatPr defaultColWidth="0" defaultRowHeight="14.25"/>
  <cols>
    <col min="1" max="2" width="11.625" style="2" customWidth="1"/>
    <col min="3" max="3" width="24.125" style="2" customWidth="1"/>
    <col min="4" max="4" width="11.625" style="2" customWidth="1"/>
    <col min="5" max="5" width="11.625" style="4" customWidth="1"/>
    <col min="6" max="6" width="20.75" style="2" customWidth="1"/>
    <col min="7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>
      <c r="A1" s="18" t="s">
        <v>0</v>
      </c>
      <c r="B1" s="18" t="s">
        <v>1</v>
      </c>
      <c r="C1" s="18" t="s">
        <v>1990</v>
      </c>
      <c r="D1" s="18" t="s">
        <v>1991</v>
      </c>
      <c r="E1" s="18" t="s">
        <v>1992</v>
      </c>
      <c r="F1" s="18" t="s">
        <v>5</v>
      </c>
      <c r="G1" s="18" t="s">
        <v>6</v>
      </c>
      <c r="H1" s="18" t="s">
        <v>112</v>
      </c>
      <c r="I1" s="18" t="s">
        <v>1994</v>
      </c>
      <c r="J1" s="18" t="s">
        <v>10</v>
      </c>
      <c r="K1" s="18" t="s">
        <v>11</v>
      </c>
      <c r="L1" s="18" t="s">
        <v>1995</v>
      </c>
      <c r="M1" s="157" t="s">
        <v>18</v>
      </c>
      <c r="N1" s="159" t="s">
        <v>14</v>
      </c>
      <c r="O1" s="18" t="s">
        <v>20</v>
      </c>
      <c r="P1" s="159" t="s">
        <v>24</v>
      </c>
      <c r="Q1" s="159" t="s">
        <v>25</v>
      </c>
    </row>
    <row r="2" spans="1:17">
      <c r="A2" s="2">
        <v>337</v>
      </c>
      <c r="B2" s="2">
        <v>1405</v>
      </c>
      <c r="C2" s="2" t="s">
        <v>463</v>
      </c>
      <c r="D2" s="2" t="s">
        <v>2947</v>
      </c>
      <c r="E2" s="4" t="s">
        <v>2125</v>
      </c>
      <c r="F2" s="2" t="s">
        <v>2646</v>
      </c>
      <c r="G2" s="2" t="s">
        <v>30</v>
      </c>
      <c r="H2" s="2" t="s">
        <v>128</v>
      </c>
      <c r="I2" s="2" t="s">
        <v>364</v>
      </c>
      <c r="J2" s="2" t="s">
        <v>149</v>
      </c>
      <c r="K2" s="2" t="s">
        <v>34</v>
      </c>
      <c r="L2" s="188">
        <v>229.47200000000001</v>
      </c>
      <c r="M2" s="158">
        <v>1</v>
      </c>
      <c r="N2" s="160">
        <v>4.0300000000000002E-2</v>
      </c>
      <c r="O2" s="150">
        <v>229.47200000000001</v>
      </c>
      <c r="P2" s="160">
        <v>0.38268997291835799</v>
      </c>
      <c r="Q2" s="160">
        <v>2.8922262070409099E-2</v>
      </c>
    </row>
    <row r="3" spans="1:17">
      <c r="A3" s="2">
        <v>337</v>
      </c>
      <c r="B3" s="2">
        <v>1405</v>
      </c>
      <c r="C3" s="2" t="s">
        <v>1130</v>
      </c>
      <c r="D3" s="2" t="s">
        <v>2951</v>
      </c>
      <c r="E3" s="27" t="s">
        <v>2125</v>
      </c>
      <c r="F3" s="2" t="s">
        <v>2648</v>
      </c>
      <c r="G3" s="2" t="s">
        <v>30</v>
      </c>
      <c r="H3" s="2" t="s">
        <v>128</v>
      </c>
      <c r="I3" s="2" t="s">
        <v>364</v>
      </c>
      <c r="J3" s="2" t="s">
        <v>149</v>
      </c>
      <c r="K3" s="2" t="s">
        <v>86</v>
      </c>
      <c r="L3" s="150">
        <v>9.4979999999999993</v>
      </c>
      <c r="M3" s="158">
        <v>3.306</v>
      </c>
      <c r="N3" s="160">
        <v>2.7400000000000001E-2</v>
      </c>
      <c r="O3" s="150">
        <v>31.4</v>
      </c>
      <c r="P3" s="160">
        <v>5.2365764201680501E-2</v>
      </c>
      <c r="Q3" s="160">
        <v>3.9576065821859399E-3</v>
      </c>
    </row>
    <row r="4" spans="1:17">
      <c r="A4" s="2">
        <v>337</v>
      </c>
      <c r="B4" s="2">
        <v>1405</v>
      </c>
      <c r="C4" s="2" t="s">
        <v>1130</v>
      </c>
      <c r="D4" s="2" t="s">
        <v>2951</v>
      </c>
      <c r="E4" s="27" t="s">
        <v>2125</v>
      </c>
      <c r="F4" s="2" t="s">
        <v>2648</v>
      </c>
      <c r="G4" s="2" t="s">
        <v>30</v>
      </c>
      <c r="H4" s="2" t="s">
        <v>128</v>
      </c>
      <c r="I4" s="2" t="s">
        <v>364</v>
      </c>
      <c r="J4" s="2" t="s">
        <v>149</v>
      </c>
      <c r="K4" s="2" t="s">
        <v>761</v>
      </c>
      <c r="L4" s="150">
        <v>5.1820000000000004</v>
      </c>
      <c r="M4" s="158">
        <v>3.8807</v>
      </c>
      <c r="N4" s="160">
        <v>0</v>
      </c>
      <c r="O4" s="150">
        <v>20.111999999999998</v>
      </c>
      <c r="P4" s="160">
        <v>3.3540127500801098E-2</v>
      </c>
      <c r="Q4" s="160">
        <v>2.53483609736504E-3</v>
      </c>
    </row>
    <row r="5" spans="1:17">
      <c r="A5" s="2">
        <v>337</v>
      </c>
      <c r="B5" s="2">
        <v>1405</v>
      </c>
      <c r="C5" s="2" t="s">
        <v>1130</v>
      </c>
      <c r="D5" s="2" t="s">
        <v>2951</v>
      </c>
      <c r="E5" s="27" t="s">
        <v>2125</v>
      </c>
      <c r="F5" s="2" t="s">
        <v>2646</v>
      </c>
      <c r="G5" s="2" t="s">
        <v>30</v>
      </c>
      <c r="H5" s="2" t="s">
        <v>128</v>
      </c>
      <c r="I5" s="2" t="s">
        <v>364</v>
      </c>
      <c r="J5" s="2" t="s">
        <v>149</v>
      </c>
      <c r="K5" s="2" t="s">
        <v>34</v>
      </c>
      <c r="L5" s="150">
        <v>318.64100000000002</v>
      </c>
      <c r="M5" s="158">
        <v>1</v>
      </c>
      <c r="N5" s="160">
        <v>0</v>
      </c>
      <c r="O5" s="150">
        <v>318.64100000000002</v>
      </c>
      <c r="P5" s="160">
        <v>0.531396697453001</v>
      </c>
      <c r="Q5" s="160">
        <v>4.0160954387912402E-2</v>
      </c>
    </row>
    <row r="6" spans="1:17">
      <c r="A6" s="2">
        <v>337</v>
      </c>
      <c r="B6" s="2">
        <v>1405</v>
      </c>
      <c r="C6" s="2" t="s">
        <v>463</v>
      </c>
      <c r="D6" s="2" t="s">
        <v>2947</v>
      </c>
      <c r="E6" s="27" t="s">
        <v>2125</v>
      </c>
      <c r="F6" s="2" t="s">
        <v>2646</v>
      </c>
      <c r="G6" s="2" t="s">
        <v>30</v>
      </c>
      <c r="H6" s="2" t="s">
        <v>128</v>
      </c>
      <c r="I6" s="2" t="s">
        <v>364</v>
      </c>
      <c r="J6" s="2" t="s">
        <v>149</v>
      </c>
      <c r="K6" s="2" t="s">
        <v>34</v>
      </c>
      <c r="L6" s="150">
        <v>4.0000000000000001E-3</v>
      </c>
      <c r="M6" s="158">
        <v>1</v>
      </c>
      <c r="N6" s="160">
        <v>4.0300000000000002E-2</v>
      </c>
      <c r="O6" s="150">
        <v>4.0000000000000001E-3</v>
      </c>
      <c r="P6" s="160">
        <v>7.4379261593163601E-6</v>
      </c>
      <c r="Q6" s="160">
        <v>5.6213035319321698E-7</v>
      </c>
    </row>
    <row r="7" spans="1:17">
      <c r="A7" s="2">
        <v>337</v>
      </c>
      <c r="B7" s="2">
        <v>1477</v>
      </c>
      <c r="C7" s="2" t="s">
        <v>463</v>
      </c>
      <c r="D7" s="2" t="s">
        <v>2947</v>
      </c>
      <c r="E7" s="27" t="s">
        <v>2125</v>
      </c>
      <c r="F7" s="2" t="s">
        <v>2646</v>
      </c>
      <c r="G7" s="2" t="s">
        <v>30</v>
      </c>
      <c r="H7" s="2" t="s">
        <v>128</v>
      </c>
      <c r="I7" s="2" t="s">
        <v>364</v>
      </c>
      <c r="J7" s="2" t="s">
        <v>149</v>
      </c>
      <c r="K7" s="2" t="s">
        <v>34</v>
      </c>
      <c r="L7" s="150">
        <v>557.21299999999997</v>
      </c>
      <c r="M7" s="158">
        <v>1</v>
      </c>
      <c r="N7" s="160">
        <v>4.0300000000000002E-2</v>
      </c>
      <c r="O7" s="150">
        <v>557.21299999999997</v>
      </c>
      <c r="P7" s="160">
        <v>0.28858852930039403</v>
      </c>
      <c r="Q7" s="160">
        <v>2.6784284737433699E-2</v>
      </c>
    </row>
    <row r="8" spans="1:17">
      <c r="A8" s="2">
        <v>337</v>
      </c>
      <c r="B8" s="2">
        <v>1477</v>
      </c>
      <c r="C8" s="2" t="s">
        <v>1130</v>
      </c>
      <c r="D8" s="2" t="s">
        <v>2951</v>
      </c>
      <c r="E8" s="27" t="s">
        <v>2125</v>
      </c>
      <c r="F8" s="2" t="s">
        <v>2648</v>
      </c>
      <c r="G8" s="2" t="s">
        <v>30</v>
      </c>
      <c r="H8" s="2" t="s">
        <v>128</v>
      </c>
      <c r="I8" s="2" t="s">
        <v>364</v>
      </c>
      <c r="J8" s="2" t="s">
        <v>149</v>
      </c>
      <c r="K8" s="2" t="s">
        <v>86</v>
      </c>
      <c r="L8" s="150">
        <v>235.38200000000001</v>
      </c>
      <c r="M8" s="158">
        <v>3.306</v>
      </c>
      <c r="N8" s="160">
        <v>2.7400000000000001E-2</v>
      </c>
      <c r="O8" s="150">
        <v>778.17100000000005</v>
      </c>
      <c r="P8" s="160">
        <v>0.40302580193312199</v>
      </c>
      <c r="Q8" s="160">
        <v>3.7405360017871397E-2</v>
      </c>
    </row>
    <row r="9" spans="1:17">
      <c r="A9" s="2">
        <v>337</v>
      </c>
      <c r="B9" s="2">
        <v>1477</v>
      </c>
      <c r="C9" s="2" t="s">
        <v>1130</v>
      </c>
      <c r="D9" s="2" t="s">
        <v>2951</v>
      </c>
      <c r="E9" s="27" t="s">
        <v>2125</v>
      </c>
      <c r="F9" s="2" t="s">
        <v>2648</v>
      </c>
      <c r="G9" s="2" t="s">
        <v>30</v>
      </c>
      <c r="H9" s="2" t="s">
        <v>128</v>
      </c>
      <c r="I9" s="2" t="s">
        <v>364</v>
      </c>
      <c r="J9" s="2" t="s">
        <v>149</v>
      </c>
      <c r="K9" s="2" t="s">
        <v>2948</v>
      </c>
      <c r="L9" s="150">
        <v>2.9159999999999999</v>
      </c>
      <c r="M9" s="158">
        <v>0.42420000000000002</v>
      </c>
      <c r="N9" s="160">
        <v>0</v>
      </c>
      <c r="O9" s="150">
        <v>1.2370000000000001</v>
      </c>
      <c r="P9" s="160">
        <v>6.4053268112666199E-4</v>
      </c>
      <c r="Q9" s="160">
        <v>5.9448688956969197E-5</v>
      </c>
    </row>
    <row r="10" spans="1:17">
      <c r="A10" s="2">
        <v>337</v>
      </c>
      <c r="B10" s="2">
        <v>1477</v>
      </c>
      <c r="C10" s="2" t="s">
        <v>1130</v>
      </c>
      <c r="D10" s="2" t="s">
        <v>2951</v>
      </c>
      <c r="E10" s="27" t="s">
        <v>2125</v>
      </c>
      <c r="F10" s="2" t="s">
        <v>2648</v>
      </c>
      <c r="G10" s="2" t="s">
        <v>30</v>
      </c>
      <c r="H10" s="2" t="s">
        <v>128</v>
      </c>
      <c r="I10" s="2" t="s">
        <v>364</v>
      </c>
      <c r="J10" s="2" t="s">
        <v>149</v>
      </c>
      <c r="K10" s="2" t="s">
        <v>761</v>
      </c>
      <c r="L10" s="150">
        <v>106.806</v>
      </c>
      <c r="M10" s="158">
        <v>3.8807</v>
      </c>
      <c r="N10" s="160">
        <v>0</v>
      </c>
      <c r="O10" s="150">
        <v>414.483</v>
      </c>
      <c r="P10" s="160">
        <v>0.21466646218610699</v>
      </c>
      <c r="Q10" s="160">
        <v>1.9923479497639E-2</v>
      </c>
    </row>
    <row r="11" spans="1:17">
      <c r="A11" s="2">
        <v>337</v>
      </c>
      <c r="B11" s="2">
        <v>1477</v>
      </c>
      <c r="C11" s="2" t="s">
        <v>1130</v>
      </c>
      <c r="D11" s="2" t="s">
        <v>2951</v>
      </c>
      <c r="E11" s="27" t="s">
        <v>2125</v>
      </c>
      <c r="F11" s="2" t="s">
        <v>2648</v>
      </c>
      <c r="G11" s="2" t="s">
        <v>30</v>
      </c>
      <c r="H11" s="2" t="s">
        <v>128</v>
      </c>
      <c r="I11" s="2" t="s">
        <v>364</v>
      </c>
      <c r="J11" s="2" t="s">
        <v>149</v>
      </c>
      <c r="K11" s="2" t="s">
        <v>2949</v>
      </c>
      <c r="L11" s="150">
        <v>0.88200000000000001</v>
      </c>
      <c r="M11" s="158">
        <v>2.2332000000000001E-2</v>
      </c>
      <c r="N11" s="160">
        <v>0</v>
      </c>
      <c r="O11" s="150">
        <v>1.9690000000000001</v>
      </c>
      <c r="P11" s="160">
        <v>1.0197596694531E-3</v>
      </c>
      <c r="Q11" s="160">
        <v>9.4645249471964096E-5</v>
      </c>
    </row>
    <row r="12" spans="1:17">
      <c r="A12" s="2">
        <v>337</v>
      </c>
      <c r="B12" s="2">
        <v>1477</v>
      </c>
      <c r="C12" s="2" t="s">
        <v>1130</v>
      </c>
      <c r="D12" s="2" t="s">
        <v>2951</v>
      </c>
      <c r="E12" s="27" t="s">
        <v>2125</v>
      </c>
      <c r="F12" s="2" t="s">
        <v>2648</v>
      </c>
      <c r="G12" s="2" t="s">
        <v>30</v>
      </c>
      <c r="H12" s="2" t="s">
        <v>128</v>
      </c>
      <c r="I12" s="2" t="s">
        <v>364</v>
      </c>
      <c r="J12" s="2" t="s">
        <v>149</v>
      </c>
      <c r="K12" s="2" t="s">
        <v>1259</v>
      </c>
      <c r="L12" s="150">
        <v>0.52100000000000002</v>
      </c>
      <c r="M12" s="158">
        <v>4.4409000000000001</v>
      </c>
      <c r="N12" s="160">
        <v>0</v>
      </c>
      <c r="O12" s="150">
        <v>2.3130000000000002</v>
      </c>
      <c r="P12" s="160">
        <v>1.19811804433791E-3</v>
      </c>
      <c r="Q12" s="160">
        <v>1.11198927159021E-4</v>
      </c>
    </row>
    <row r="13" spans="1:17">
      <c r="A13" s="2">
        <v>337</v>
      </c>
      <c r="B13" s="2">
        <v>1477</v>
      </c>
      <c r="C13" s="2" t="s">
        <v>1130</v>
      </c>
      <c r="D13" s="2" t="s">
        <v>2951</v>
      </c>
      <c r="E13" s="27" t="s">
        <v>2125</v>
      </c>
      <c r="F13" s="2" t="s">
        <v>2646</v>
      </c>
      <c r="G13" s="2" t="s">
        <v>30</v>
      </c>
      <c r="H13" s="2" t="s">
        <v>128</v>
      </c>
      <c r="I13" s="2" t="s">
        <v>364</v>
      </c>
      <c r="J13" s="2" t="s">
        <v>149</v>
      </c>
      <c r="K13" s="2" t="s">
        <v>34</v>
      </c>
      <c r="L13" s="150">
        <v>169.78899999999999</v>
      </c>
      <c r="M13" s="158">
        <v>1</v>
      </c>
      <c r="N13" s="160">
        <v>0</v>
      </c>
      <c r="O13" s="150">
        <v>169.78899999999999</v>
      </c>
      <c r="P13" s="160">
        <v>8.7936034662437795E-2</v>
      </c>
      <c r="Q13" s="160">
        <v>8.1614601827362104E-3</v>
      </c>
    </row>
    <row r="14" spans="1:17">
      <c r="A14" s="2">
        <v>337</v>
      </c>
      <c r="B14" s="2">
        <v>1477</v>
      </c>
      <c r="C14" s="2" t="s">
        <v>1130</v>
      </c>
      <c r="D14" s="2" t="s">
        <v>2951</v>
      </c>
      <c r="E14" s="27" t="s">
        <v>2125</v>
      </c>
      <c r="F14" s="2" t="s">
        <v>2649</v>
      </c>
      <c r="G14" s="2" t="s">
        <v>30</v>
      </c>
      <c r="H14" s="2" t="s">
        <v>128</v>
      </c>
      <c r="I14" s="2" t="s">
        <v>364</v>
      </c>
      <c r="J14" s="2" t="s">
        <v>149</v>
      </c>
      <c r="K14" s="2" t="s">
        <v>34</v>
      </c>
      <c r="L14" s="150">
        <v>0.23699999999999999</v>
      </c>
      <c r="M14" s="158">
        <v>1</v>
      </c>
      <c r="N14" s="160">
        <v>0</v>
      </c>
      <c r="O14" s="150">
        <v>0.23699999999999999</v>
      </c>
      <c r="P14" s="160">
        <v>1.2280774855810499E-4</v>
      </c>
      <c r="Q14" s="160">
        <v>1.13979502696019E-5</v>
      </c>
    </row>
    <row r="15" spans="1:17">
      <c r="A15" s="2">
        <v>337</v>
      </c>
      <c r="B15" s="2">
        <v>1477</v>
      </c>
      <c r="C15" s="2" t="s">
        <v>1130</v>
      </c>
      <c r="D15" s="2" t="s">
        <v>2951</v>
      </c>
      <c r="E15" s="27" t="s">
        <v>2125</v>
      </c>
      <c r="F15" s="2" t="s">
        <v>2648</v>
      </c>
      <c r="G15" s="2" t="s">
        <v>30</v>
      </c>
      <c r="H15" s="2" t="s">
        <v>128</v>
      </c>
      <c r="I15" s="2" t="s">
        <v>364</v>
      </c>
      <c r="J15" s="2" t="s">
        <v>149</v>
      </c>
      <c r="K15" s="2" t="s">
        <v>1305</v>
      </c>
      <c r="L15" s="150">
        <v>1.306</v>
      </c>
      <c r="M15" s="158">
        <v>4.1426999999999996</v>
      </c>
      <c r="N15" s="160">
        <v>0</v>
      </c>
      <c r="O15" s="150">
        <v>5.41</v>
      </c>
      <c r="P15" s="160">
        <v>2.80195377446303E-3</v>
      </c>
      <c r="Q15" s="160">
        <v>2.6005305165205102E-4</v>
      </c>
    </row>
    <row r="16" spans="1:17">
      <c r="A16" s="2">
        <v>337</v>
      </c>
      <c r="B16" s="2">
        <v>9962</v>
      </c>
      <c r="C16" s="2" t="s">
        <v>463</v>
      </c>
      <c r="D16" s="2" t="s">
        <v>2947</v>
      </c>
      <c r="E16" s="27" t="s">
        <v>2125</v>
      </c>
      <c r="F16" s="2" t="s">
        <v>2646</v>
      </c>
      <c r="G16" s="2" t="s">
        <v>30</v>
      </c>
      <c r="H16" s="2" t="s">
        <v>128</v>
      </c>
      <c r="I16" s="2" t="s">
        <v>364</v>
      </c>
      <c r="J16" s="2" t="s">
        <v>149</v>
      </c>
      <c r="K16" s="2" t="s">
        <v>34</v>
      </c>
      <c r="L16" s="150">
        <v>1156.5640000000001</v>
      </c>
      <c r="M16" s="158">
        <v>1</v>
      </c>
      <c r="N16" s="160">
        <v>4.0300000000000002E-2</v>
      </c>
      <c r="O16" s="150">
        <v>1156.5640000000001</v>
      </c>
      <c r="P16" s="160">
        <v>0.28739220225414802</v>
      </c>
      <c r="Q16" s="160">
        <v>2.4607175140073299E-2</v>
      </c>
    </row>
    <row r="17" spans="1:17">
      <c r="A17" s="2">
        <v>337</v>
      </c>
      <c r="B17" s="2">
        <v>9962</v>
      </c>
      <c r="C17" s="2" t="s">
        <v>1130</v>
      </c>
      <c r="D17" s="2" t="s">
        <v>2951</v>
      </c>
      <c r="E17" s="27" t="s">
        <v>2125</v>
      </c>
      <c r="F17" s="2" t="s">
        <v>2648</v>
      </c>
      <c r="G17" s="2" t="s">
        <v>30</v>
      </c>
      <c r="H17" s="2" t="s">
        <v>128</v>
      </c>
      <c r="I17" s="2" t="s">
        <v>364</v>
      </c>
      <c r="J17" s="2" t="s">
        <v>149</v>
      </c>
      <c r="K17" s="2" t="s">
        <v>86</v>
      </c>
      <c r="L17" s="150">
        <v>317.47300000000001</v>
      </c>
      <c r="M17" s="158">
        <v>3.306</v>
      </c>
      <c r="N17" s="160">
        <v>2.7400000000000001E-2</v>
      </c>
      <c r="O17" s="150">
        <v>1049.567</v>
      </c>
      <c r="P17" s="160">
        <v>0.26080462719307401</v>
      </c>
      <c r="Q17" s="160">
        <v>2.23306863872604E-2</v>
      </c>
    </row>
    <row r="18" spans="1:17">
      <c r="A18" s="2">
        <v>337</v>
      </c>
      <c r="B18" s="2">
        <v>9962</v>
      </c>
      <c r="C18" s="2" t="s">
        <v>1130</v>
      </c>
      <c r="D18" s="2" t="s">
        <v>2951</v>
      </c>
      <c r="E18" s="27" t="s">
        <v>2125</v>
      </c>
      <c r="F18" s="2" t="s">
        <v>2648</v>
      </c>
      <c r="G18" s="2" t="s">
        <v>30</v>
      </c>
      <c r="H18" s="2" t="s">
        <v>128</v>
      </c>
      <c r="I18" s="2" t="s">
        <v>364</v>
      </c>
      <c r="J18" s="2" t="s">
        <v>149</v>
      </c>
      <c r="K18" s="2" t="s">
        <v>2948</v>
      </c>
      <c r="L18" s="150">
        <v>0.90800000000000003</v>
      </c>
      <c r="M18" s="158">
        <v>0.42420000000000002</v>
      </c>
      <c r="N18" s="160">
        <v>0</v>
      </c>
      <c r="O18" s="150">
        <v>0.38500000000000001</v>
      </c>
      <c r="P18" s="160">
        <v>9.5682528758926397E-5</v>
      </c>
      <c r="Q18" s="160">
        <v>8.1925561116438499E-6</v>
      </c>
    </row>
    <row r="19" spans="1:17">
      <c r="A19" s="2">
        <v>337</v>
      </c>
      <c r="B19" s="2">
        <v>9962</v>
      </c>
      <c r="C19" s="2" t="s">
        <v>1130</v>
      </c>
      <c r="D19" s="2" t="s">
        <v>2951</v>
      </c>
      <c r="E19" s="27" t="s">
        <v>2125</v>
      </c>
      <c r="F19" s="2" t="s">
        <v>2648</v>
      </c>
      <c r="G19" s="2" t="s">
        <v>30</v>
      </c>
      <c r="H19" s="2" t="s">
        <v>128</v>
      </c>
      <c r="I19" s="2" t="s">
        <v>364</v>
      </c>
      <c r="J19" s="2" t="s">
        <v>149</v>
      </c>
      <c r="K19" s="2" t="s">
        <v>761</v>
      </c>
      <c r="L19" s="150">
        <v>89.39</v>
      </c>
      <c r="M19" s="158">
        <v>3.8807</v>
      </c>
      <c r="N19" s="160">
        <v>0</v>
      </c>
      <c r="O19" s="150">
        <v>346.89600000000002</v>
      </c>
      <c r="P19" s="160">
        <v>8.6199478727468096E-2</v>
      </c>
      <c r="Q19" s="160">
        <v>7.3805957621427398E-3</v>
      </c>
    </row>
    <row r="20" spans="1:17">
      <c r="A20" s="2">
        <v>337</v>
      </c>
      <c r="B20" s="2">
        <v>9962</v>
      </c>
      <c r="C20" s="2" t="s">
        <v>1130</v>
      </c>
      <c r="D20" s="2" t="s">
        <v>2951</v>
      </c>
      <c r="E20" s="27" t="s">
        <v>2125</v>
      </c>
      <c r="F20" s="2" t="s">
        <v>2648</v>
      </c>
      <c r="G20" s="2" t="s">
        <v>30</v>
      </c>
      <c r="H20" s="2" t="s">
        <v>128</v>
      </c>
      <c r="I20" s="2" t="s">
        <v>364</v>
      </c>
      <c r="J20" s="2" t="s">
        <v>149</v>
      </c>
      <c r="K20" s="2" t="s">
        <v>2949</v>
      </c>
      <c r="L20" s="150">
        <v>0.99399999999999999</v>
      </c>
      <c r="M20" s="158">
        <v>2.2332000000000001E-2</v>
      </c>
      <c r="N20" s="160">
        <v>0</v>
      </c>
      <c r="O20" s="150">
        <v>2.2189999999999999</v>
      </c>
      <c r="P20" s="160">
        <v>5.5144629856717796E-4</v>
      </c>
      <c r="Q20" s="160">
        <v>4.7216088476846899E-5</v>
      </c>
    </row>
    <row r="21" spans="1:17" s="38" customFormat="1">
      <c r="A21" s="38">
        <v>337</v>
      </c>
      <c r="B21" s="38">
        <v>9962</v>
      </c>
      <c r="C21" s="38" t="s">
        <v>1130</v>
      </c>
      <c r="D21" s="37" t="s">
        <v>2951</v>
      </c>
      <c r="E21" s="41" t="s">
        <v>2125</v>
      </c>
      <c r="F21" s="38" t="s">
        <v>2648</v>
      </c>
      <c r="G21" s="38" t="s">
        <v>30</v>
      </c>
      <c r="H21" s="38" t="s">
        <v>128</v>
      </c>
      <c r="I21" s="38" t="s">
        <v>364</v>
      </c>
      <c r="J21" s="38" t="s">
        <v>149</v>
      </c>
      <c r="K21" s="38" t="s">
        <v>1259</v>
      </c>
      <c r="L21" s="150">
        <v>0.70299999999999996</v>
      </c>
      <c r="M21" s="158">
        <v>4.4409000000000001</v>
      </c>
      <c r="N21" s="160">
        <v>0</v>
      </c>
      <c r="O21" s="150">
        <v>3.1230000000000002</v>
      </c>
      <c r="P21" s="160">
        <v>7.7608756989746598E-4</v>
      </c>
      <c r="Q21" s="160">
        <v>6.6450385941969995E-5</v>
      </c>
    </row>
    <row r="22" spans="1:17">
      <c r="A22" s="2">
        <v>337</v>
      </c>
      <c r="B22" s="2">
        <v>9962</v>
      </c>
      <c r="C22" s="2" t="s">
        <v>1130</v>
      </c>
      <c r="D22" s="2" t="s">
        <v>2951</v>
      </c>
      <c r="E22" s="4" t="s">
        <v>2125</v>
      </c>
      <c r="F22" s="2" t="s">
        <v>2646</v>
      </c>
      <c r="G22" s="2" t="s">
        <v>30</v>
      </c>
      <c r="H22" s="2" t="s">
        <v>128</v>
      </c>
      <c r="I22" s="2" t="s">
        <v>364</v>
      </c>
      <c r="J22" s="2" t="s">
        <v>149</v>
      </c>
      <c r="K22" s="2" t="s">
        <v>34</v>
      </c>
      <c r="L22" s="150">
        <v>1454.663</v>
      </c>
      <c r="M22" s="158">
        <v>1</v>
      </c>
      <c r="N22" s="160">
        <v>0</v>
      </c>
      <c r="O22" s="150">
        <v>1454.663</v>
      </c>
      <c r="P22" s="160">
        <v>0.36146613497749602</v>
      </c>
      <c r="Q22" s="160">
        <v>3.0949554026976901E-2</v>
      </c>
    </row>
    <row r="23" spans="1:17">
      <c r="A23" s="2">
        <v>337</v>
      </c>
      <c r="B23" s="2">
        <v>9962</v>
      </c>
      <c r="C23" s="2" t="s">
        <v>1130</v>
      </c>
      <c r="D23" s="2" t="s">
        <v>2951</v>
      </c>
      <c r="E23" s="4" t="s">
        <v>2125</v>
      </c>
      <c r="F23" s="2" t="s">
        <v>2648</v>
      </c>
      <c r="G23" s="2" t="s">
        <v>30</v>
      </c>
      <c r="H23" s="2" t="s">
        <v>128</v>
      </c>
      <c r="I23" s="2" t="s">
        <v>364</v>
      </c>
      <c r="J23" s="2" t="s">
        <v>149</v>
      </c>
      <c r="K23" s="2" t="s">
        <v>1305</v>
      </c>
      <c r="L23" s="150">
        <v>2.637</v>
      </c>
      <c r="M23" s="158">
        <v>4.1426999999999996</v>
      </c>
      <c r="N23" s="160">
        <v>0</v>
      </c>
      <c r="O23" s="150">
        <v>10.923</v>
      </c>
      <c r="P23" s="160">
        <v>2.7143404505904798E-3</v>
      </c>
      <c r="Q23" s="160">
        <v>2.32408013625921E-4</v>
      </c>
    </row>
    <row r="24" spans="1:17">
      <c r="A24" s="2">
        <v>337</v>
      </c>
      <c r="B24" s="2">
        <v>9963</v>
      </c>
      <c r="C24" s="2" t="s">
        <v>463</v>
      </c>
      <c r="D24" s="2" t="s">
        <v>2947</v>
      </c>
      <c r="E24" s="4" t="s">
        <v>2125</v>
      </c>
      <c r="F24" s="2" t="s">
        <v>2646</v>
      </c>
      <c r="G24" s="2" t="s">
        <v>30</v>
      </c>
      <c r="H24" s="2" t="s">
        <v>128</v>
      </c>
      <c r="I24" s="2" t="s">
        <v>364</v>
      </c>
      <c r="J24" s="2" t="s">
        <v>149</v>
      </c>
      <c r="K24" s="2" t="s">
        <v>34</v>
      </c>
      <c r="L24" s="150">
        <v>3613.5630000000001</v>
      </c>
      <c r="M24" s="158">
        <v>1</v>
      </c>
      <c r="N24" s="160">
        <v>4.0300000000000002E-2</v>
      </c>
      <c r="O24" s="150">
        <v>3613.5630000000001</v>
      </c>
      <c r="P24" s="160">
        <v>5.5418438929207003E-2</v>
      </c>
      <c r="Q24" s="160">
        <v>3.1660981342582399E-3</v>
      </c>
    </row>
    <row r="25" spans="1:17">
      <c r="A25" s="2">
        <v>337</v>
      </c>
      <c r="B25" s="2">
        <v>9963</v>
      </c>
      <c r="C25" s="2" t="s">
        <v>1130</v>
      </c>
      <c r="D25" s="2" t="s">
        <v>2951</v>
      </c>
      <c r="E25" s="4" t="s">
        <v>2125</v>
      </c>
      <c r="F25" s="2" t="s">
        <v>2648</v>
      </c>
      <c r="G25" s="2" t="s">
        <v>30</v>
      </c>
      <c r="H25" s="2" t="s">
        <v>128</v>
      </c>
      <c r="I25" s="2" t="s">
        <v>364</v>
      </c>
      <c r="J25" s="2" t="s">
        <v>149</v>
      </c>
      <c r="K25" s="2" t="s">
        <v>86</v>
      </c>
      <c r="L25" s="150">
        <v>11086.527</v>
      </c>
      <c r="M25" s="158">
        <v>3.306</v>
      </c>
      <c r="N25" s="160">
        <v>2.7400000000000001E-2</v>
      </c>
      <c r="O25" s="150">
        <v>36652.057000000001</v>
      </c>
      <c r="P25" s="160">
        <v>0.56210449420585495</v>
      </c>
      <c r="Q25" s="160">
        <v>3.2113463041366697E-2</v>
      </c>
    </row>
    <row r="26" spans="1:17">
      <c r="A26" s="2">
        <v>337</v>
      </c>
      <c r="B26" s="2">
        <v>9963</v>
      </c>
      <c r="C26" s="2" t="s">
        <v>1130</v>
      </c>
      <c r="D26" s="2" t="s">
        <v>2951</v>
      </c>
      <c r="E26" s="4" t="s">
        <v>2125</v>
      </c>
      <c r="F26" s="2" t="s">
        <v>2648</v>
      </c>
      <c r="G26" s="2" t="s">
        <v>30</v>
      </c>
      <c r="H26" s="2" t="s">
        <v>128</v>
      </c>
      <c r="I26" s="2" t="s">
        <v>364</v>
      </c>
      <c r="J26" s="2" t="s">
        <v>149</v>
      </c>
      <c r="K26" s="2" t="s">
        <v>2948</v>
      </c>
      <c r="L26" s="150">
        <v>87.459000000000003</v>
      </c>
      <c r="M26" s="158">
        <v>0.42420000000000002</v>
      </c>
      <c r="N26" s="160">
        <v>0</v>
      </c>
      <c r="O26" s="150">
        <v>37.1</v>
      </c>
      <c r="P26" s="160">
        <v>5.6897838243940896E-4</v>
      </c>
      <c r="Q26" s="160">
        <v>3.25061735747536E-5</v>
      </c>
    </row>
    <row r="27" spans="1:17">
      <c r="A27" s="2">
        <v>337</v>
      </c>
      <c r="B27" s="2">
        <v>9963</v>
      </c>
      <c r="C27" s="2" t="s">
        <v>1130</v>
      </c>
      <c r="D27" s="2" t="s">
        <v>2951</v>
      </c>
      <c r="E27" s="4" t="s">
        <v>2125</v>
      </c>
      <c r="F27" s="2" t="s">
        <v>2648</v>
      </c>
      <c r="G27" s="2" t="s">
        <v>30</v>
      </c>
      <c r="H27" s="2" t="s">
        <v>128</v>
      </c>
      <c r="I27" s="2" t="s">
        <v>364</v>
      </c>
      <c r="J27" s="2" t="s">
        <v>149</v>
      </c>
      <c r="K27" s="2" t="s">
        <v>2950</v>
      </c>
      <c r="L27" s="150">
        <v>7.4950000000000001</v>
      </c>
      <c r="M27" s="158">
        <v>2.3744999999999998</v>
      </c>
      <c r="N27" s="160">
        <v>0</v>
      </c>
      <c r="O27" s="150">
        <v>17.797000000000001</v>
      </c>
      <c r="P27" s="160">
        <v>2.7294580594320402E-4</v>
      </c>
      <c r="Q27" s="160">
        <v>1.5593604288534899E-5</v>
      </c>
    </row>
    <row r="28" spans="1:17">
      <c r="A28" s="2">
        <v>337</v>
      </c>
      <c r="B28" s="2">
        <v>9963</v>
      </c>
      <c r="C28" s="2" t="s">
        <v>1130</v>
      </c>
      <c r="D28" s="2" t="s">
        <v>2951</v>
      </c>
      <c r="E28" s="4" t="s">
        <v>2125</v>
      </c>
      <c r="F28" s="2" t="s">
        <v>2648</v>
      </c>
      <c r="G28" s="2" t="s">
        <v>30</v>
      </c>
      <c r="H28" s="2" t="s">
        <v>128</v>
      </c>
      <c r="I28" s="2" t="s">
        <v>364</v>
      </c>
      <c r="J28" s="2" t="s">
        <v>149</v>
      </c>
      <c r="K28" s="2" t="s">
        <v>761</v>
      </c>
      <c r="L28" s="150">
        <v>811.90099999999995</v>
      </c>
      <c r="M28" s="158">
        <v>3.8807</v>
      </c>
      <c r="N28" s="160">
        <v>0</v>
      </c>
      <c r="O28" s="150">
        <v>3150.7440000000001</v>
      </c>
      <c r="P28" s="160">
        <v>4.8320539494539502E-2</v>
      </c>
      <c r="Q28" s="160">
        <v>2.7605896682770799E-3</v>
      </c>
    </row>
    <row r="29" spans="1:17">
      <c r="A29" s="2">
        <v>337</v>
      </c>
      <c r="B29" s="2">
        <v>9963</v>
      </c>
      <c r="C29" s="2" t="s">
        <v>1130</v>
      </c>
      <c r="D29" s="2" t="s">
        <v>2951</v>
      </c>
      <c r="E29" s="4" t="s">
        <v>2125</v>
      </c>
      <c r="F29" s="2" t="s">
        <v>2648</v>
      </c>
      <c r="G29" s="2" t="s">
        <v>30</v>
      </c>
      <c r="H29" s="2" t="s">
        <v>128</v>
      </c>
      <c r="I29" s="2" t="s">
        <v>364</v>
      </c>
      <c r="J29" s="2" t="s">
        <v>149</v>
      </c>
      <c r="K29" s="2" t="s">
        <v>2949</v>
      </c>
      <c r="L29" s="150">
        <v>0.56999999999999995</v>
      </c>
      <c r="M29" s="158">
        <v>2.2332000000000001E-2</v>
      </c>
      <c r="N29" s="160">
        <v>0</v>
      </c>
      <c r="O29" s="150">
        <v>1.2729999999999999</v>
      </c>
      <c r="P29" s="160">
        <v>1.9529671661573899E-5</v>
      </c>
      <c r="Q29" s="160">
        <v>1.11574519609569E-6</v>
      </c>
    </row>
    <row r="30" spans="1:17">
      <c r="A30" s="2">
        <v>337</v>
      </c>
      <c r="B30" s="2">
        <v>9963</v>
      </c>
      <c r="C30" s="2" t="s">
        <v>1130</v>
      </c>
      <c r="D30" s="2" t="s">
        <v>2951</v>
      </c>
      <c r="E30" s="4" t="s">
        <v>2125</v>
      </c>
      <c r="F30" s="2" t="s">
        <v>2648</v>
      </c>
      <c r="G30" s="2" t="s">
        <v>30</v>
      </c>
      <c r="H30" s="2" t="s">
        <v>128</v>
      </c>
      <c r="I30" s="2" t="s">
        <v>364</v>
      </c>
      <c r="J30" s="2" t="s">
        <v>149</v>
      </c>
      <c r="K30" s="2" t="s">
        <v>1259</v>
      </c>
      <c r="L30" s="150">
        <v>10.005000000000001</v>
      </c>
      <c r="M30" s="158">
        <v>4.4409000000000001</v>
      </c>
      <c r="N30" s="160">
        <v>0</v>
      </c>
      <c r="O30" s="150">
        <v>44.433</v>
      </c>
      <c r="P30" s="160">
        <v>6.8143047622764804E-4</v>
      </c>
      <c r="Q30" s="160">
        <v>3.8930648374398897E-5</v>
      </c>
    </row>
    <row r="31" spans="1:17">
      <c r="A31" s="2">
        <v>337</v>
      </c>
      <c r="B31" s="2">
        <v>9963</v>
      </c>
      <c r="C31" s="2" t="s">
        <v>1130</v>
      </c>
      <c r="D31" s="2" t="s">
        <v>2951</v>
      </c>
      <c r="E31" s="4" t="s">
        <v>2125</v>
      </c>
      <c r="F31" s="2" t="s">
        <v>2646</v>
      </c>
      <c r="G31" s="2" t="s">
        <v>30</v>
      </c>
      <c r="H31" s="2" t="s">
        <v>128</v>
      </c>
      <c r="I31" s="2" t="s">
        <v>364</v>
      </c>
      <c r="J31" s="2" t="s">
        <v>149</v>
      </c>
      <c r="K31" s="2" t="s">
        <v>34</v>
      </c>
      <c r="L31" s="150">
        <v>19356.114000000001</v>
      </c>
      <c r="M31" s="158">
        <v>1</v>
      </c>
      <c r="N31" s="160">
        <v>0</v>
      </c>
      <c r="O31" s="150">
        <v>19356.114000000001</v>
      </c>
      <c r="P31" s="160">
        <v>0.29684988077931201</v>
      </c>
      <c r="Q31" s="160">
        <v>1.69592625099158E-2</v>
      </c>
    </row>
    <row r="32" spans="1:17">
      <c r="A32" s="2">
        <v>337</v>
      </c>
      <c r="B32" s="2">
        <v>9963</v>
      </c>
      <c r="C32" s="2" t="s">
        <v>1130</v>
      </c>
      <c r="D32" s="2" t="s">
        <v>2951</v>
      </c>
      <c r="E32" s="4" t="s">
        <v>2125</v>
      </c>
      <c r="F32" s="2" t="s">
        <v>2648</v>
      </c>
      <c r="G32" s="2" t="s">
        <v>30</v>
      </c>
      <c r="H32" s="2" t="s">
        <v>128</v>
      </c>
      <c r="I32" s="2" t="s">
        <v>364</v>
      </c>
      <c r="J32" s="2" t="s">
        <v>149</v>
      </c>
      <c r="K32" s="2" t="s">
        <v>1305</v>
      </c>
      <c r="L32" s="150">
        <v>9.4139999999999997</v>
      </c>
      <c r="M32" s="158">
        <v>4.1426999999999996</v>
      </c>
      <c r="N32" s="160">
        <v>0</v>
      </c>
      <c r="O32" s="150">
        <v>38.997999999999998</v>
      </c>
      <c r="P32" s="160">
        <v>5.9808576884688204E-4</v>
      </c>
      <c r="Q32" s="160">
        <v>3.4169100997078801E-5</v>
      </c>
    </row>
    <row r="33" spans="1:17">
      <c r="A33" s="2">
        <v>337</v>
      </c>
      <c r="B33" s="2">
        <v>9963</v>
      </c>
      <c r="C33" s="2" t="s">
        <v>463</v>
      </c>
      <c r="D33" s="2" t="s">
        <v>2947</v>
      </c>
      <c r="E33" s="4" t="s">
        <v>2125</v>
      </c>
      <c r="F33" s="2" t="s">
        <v>2646</v>
      </c>
      <c r="G33" s="2" t="s">
        <v>30</v>
      </c>
      <c r="H33" s="2" t="s">
        <v>128</v>
      </c>
      <c r="I33" s="2" t="s">
        <v>364</v>
      </c>
      <c r="J33" s="2" t="s">
        <v>149</v>
      </c>
      <c r="K33" s="2" t="s">
        <v>34</v>
      </c>
      <c r="L33" s="150">
        <v>2186.1550000000002</v>
      </c>
      <c r="M33" s="158">
        <v>1</v>
      </c>
      <c r="N33" s="160">
        <v>4.0300000000000002E-2</v>
      </c>
      <c r="O33" s="150">
        <v>2186.1550000000002</v>
      </c>
      <c r="P33" s="160">
        <v>3.3527382438844802E-2</v>
      </c>
      <c r="Q33" s="160">
        <v>1.9154452026660101E-3</v>
      </c>
    </row>
    <row r="34" spans="1:17">
      <c r="A34" s="2">
        <v>337</v>
      </c>
      <c r="B34" s="2">
        <v>9963</v>
      </c>
      <c r="C34" s="2" t="s">
        <v>463</v>
      </c>
      <c r="D34" s="2" t="s">
        <v>2947</v>
      </c>
      <c r="E34" s="4" t="s">
        <v>2125</v>
      </c>
      <c r="F34" s="2" t="s">
        <v>2646</v>
      </c>
      <c r="G34" s="2" t="s">
        <v>30</v>
      </c>
      <c r="H34" s="2" t="s">
        <v>128</v>
      </c>
      <c r="I34" s="2" t="s">
        <v>364</v>
      </c>
      <c r="J34" s="2" t="s">
        <v>149</v>
      </c>
      <c r="K34" s="2" t="s">
        <v>34</v>
      </c>
      <c r="L34" s="150">
        <v>99.683000000000007</v>
      </c>
      <c r="M34" s="158">
        <v>1</v>
      </c>
      <c r="N34" s="160">
        <v>4.0300000000000002E-2</v>
      </c>
      <c r="O34" s="150">
        <v>99.683000000000007</v>
      </c>
      <c r="P34" s="160">
        <v>1.52875668745034E-3</v>
      </c>
      <c r="Q34" s="160">
        <v>8.7339047966585793E-5</v>
      </c>
    </row>
    <row r="35" spans="1:17">
      <c r="A35" s="2">
        <v>337</v>
      </c>
      <c r="B35" s="2">
        <v>9963</v>
      </c>
      <c r="C35" s="2" t="s">
        <v>1130</v>
      </c>
      <c r="D35" s="2" t="s">
        <v>2951</v>
      </c>
      <c r="E35" s="4" t="s">
        <v>2125</v>
      </c>
      <c r="F35" s="2" t="s">
        <v>2646</v>
      </c>
      <c r="G35" s="2" t="s">
        <v>30</v>
      </c>
      <c r="H35" s="2" t="s">
        <v>128</v>
      </c>
      <c r="I35" s="2" t="s">
        <v>364</v>
      </c>
      <c r="J35" s="2" t="s">
        <v>149</v>
      </c>
      <c r="K35" s="2" t="s">
        <v>34</v>
      </c>
      <c r="L35" s="150">
        <v>0</v>
      </c>
      <c r="M35" s="158">
        <v>1</v>
      </c>
      <c r="N35" s="160">
        <v>0</v>
      </c>
      <c r="O35" s="150">
        <v>0</v>
      </c>
      <c r="P35" s="160">
        <v>1.8403480012527801E-9</v>
      </c>
      <c r="Q35" s="160">
        <v>1.05140499908262E-10</v>
      </c>
    </row>
    <row r="36" spans="1:17">
      <c r="A36" s="2">
        <v>337</v>
      </c>
      <c r="B36" s="2">
        <v>9963</v>
      </c>
      <c r="C36" s="2" t="s">
        <v>463</v>
      </c>
      <c r="D36" s="2" t="s">
        <v>2947</v>
      </c>
      <c r="E36" s="4" t="s">
        <v>2125</v>
      </c>
      <c r="F36" s="2" t="s">
        <v>2646</v>
      </c>
      <c r="G36" s="2" t="s">
        <v>30</v>
      </c>
      <c r="H36" s="2" t="s">
        <v>128</v>
      </c>
      <c r="I36" s="2" t="s">
        <v>364</v>
      </c>
      <c r="J36" s="2" t="s">
        <v>149</v>
      </c>
      <c r="K36" s="2" t="s">
        <v>34</v>
      </c>
      <c r="L36" s="150">
        <v>7.1420000000000003</v>
      </c>
      <c r="M36" s="158">
        <v>1</v>
      </c>
      <c r="N36" s="160">
        <v>4.0300000000000002E-2</v>
      </c>
      <c r="O36" s="150">
        <v>7.1420000000000003</v>
      </c>
      <c r="P36" s="160">
        <v>1.09535519324231E-4</v>
      </c>
      <c r="Q36" s="160">
        <v>6.2578486523315104E-6</v>
      </c>
    </row>
    <row r="37" spans="1:17">
      <c r="A37" s="2">
        <v>337</v>
      </c>
      <c r="B37" s="2">
        <v>9964</v>
      </c>
      <c r="C37" s="2" t="s">
        <v>463</v>
      </c>
      <c r="D37" s="2" t="s">
        <v>2947</v>
      </c>
      <c r="E37" s="4" t="s">
        <v>2125</v>
      </c>
      <c r="F37" s="2" t="s">
        <v>2646</v>
      </c>
      <c r="G37" s="2" t="s">
        <v>30</v>
      </c>
      <c r="H37" s="2" t="s">
        <v>128</v>
      </c>
      <c r="I37" s="2" t="s">
        <v>364</v>
      </c>
      <c r="J37" s="2" t="s">
        <v>149</v>
      </c>
      <c r="K37" s="2" t="s">
        <v>34</v>
      </c>
      <c r="L37" s="150">
        <v>580.33900000000006</v>
      </c>
      <c r="M37" s="158">
        <v>1</v>
      </c>
      <c r="N37" s="160">
        <v>4.0300000000000002E-2</v>
      </c>
      <c r="O37" s="150">
        <v>580.33900000000006</v>
      </c>
      <c r="P37" s="160">
        <v>0.17716804226919999</v>
      </c>
      <c r="Q37" s="160">
        <v>1.3506963947148599E-2</v>
      </c>
    </row>
    <row r="38" spans="1:17">
      <c r="A38" s="2">
        <v>337</v>
      </c>
      <c r="B38" s="2">
        <v>9964</v>
      </c>
      <c r="C38" s="2" t="s">
        <v>1130</v>
      </c>
      <c r="D38" s="2" t="s">
        <v>2951</v>
      </c>
      <c r="E38" s="4" t="s">
        <v>2125</v>
      </c>
      <c r="F38" s="2" t="s">
        <v>2648</v>
      </c>
      <c r="G38" s="2" t="s">
        <v>30</v>
      </c>
      <c r="H38" s="2" t="s">
        <v>128</v>
      </c>
      <c r="I38" s="2" t="s">
        <v>364</v>
      </c>
      <c r="J38" s="2" t="s">
        <v>149</v>
      </c>
      <c r="K38" s="2" t="s">
        <v>86</v>
      </c>
      <c r="L38" s="150">
        <v>209.84</v>
      </c>
      <c r="M38" s="158">
        <v>3.306</v>
      </c>
      <c r="N38" s="160">
        <v>2.7400000000000001E-2</v>
      </c>
      <c r="O38" s="150">
        <v>693.73199999999997</v>
      </c>
      <c r="P38" s="160">
        <v>0.21178496474403399</v>
      </c>
      <c r="Q38" s="160">
        <v>1.6146094107645399E-2</v>
      </c>
    </row>
    <row r="39" spans="1:17">
      <c r="A39" s="2">
        <v>337</v>
      </c>
      <c r="B39" s="2">
        <v>9964</v>
      </c>
      <c r="C39" s="2" t="s">
        <v>1130</v>
      </c>
      <c r="D39" s="2" t="s">
        <v>2951</v>
      </c>
      <c r="E39" s="4" t="s">
        <v>2125</v>
      </c>
      <c r="F39" s="2" t="s">
        <v>2648</v>
      </c>
      <c r="G39" s="2" t="s">
        <v>30</v>
      </c>
      <c r="H39" s="2" t="s">
        <v>128</v>
      </c>
      <c r="I39" s="2" t="s">
        <v>364</v>
      </c>
      <c r="J39" s="2" t="s">
        <v>149</v>
      </c>
      <c r="K39" s="2" t="s">
        <v>2948</v>
      </c>
      <c r="L39" s="150">
        <v>3.056</v>
      </c>
      <c r="M39" s="158">
        <v>0.42420000000000002</v>
      </c>
      <c r="N39" s="160">
        <v>0</v>
      </c>
      <c r="O39" s="150">
        <v>1.296</v>
      </c>
      <c r="P39" s="160">
        <v>3.95791047795492E-4</v>
      </c>
      <c r="Q39" s="160">
        <v>3.01743776400425E-5</v>
      </c>
    </row>
    <row r="40" spans="1:17">
      <c r="A40" s="2">
        <v>337</v>
      </c>
      <c r="B40" s="2">
        <v>9964</v>
      </c>
      <c r="C40" s="2" t="s">
        <v>1130</v>
      </c>
      <c r="D40" s="2" t="s">
        <v>2951</v>
      </c>
      <c r="E40" s="4" t="s">
        <v>2125</v>
      </c>
      <c r="F40" s="2" t="s">
        <v>2648</v>
      </c>
      <c r="G40" s="2" t="s">
        <v>30</v>
      </c>
      <c r="H40" s="2" t="s">
        <v>128</v>
      </c>
      <c r="I40" s="2" t="s">
        <v>364</v>
      </c>
      <c r="J40" s="2" t="s">
        <v>149</v>
      </c>
      <c r="K40" s="2" t="s">
        <v>761</v>
      </c>
      <c r="L40" s="150">
        <v>75.393000000000001</v>
      </c>
      <c r="M40" s="158">
        <v>3.8807</v>
      </c>
      <c r="N40" s="160">
        <v>0</v>
      </c>
      <c r="O40" s="150">
        <v>292.57900000000001</v>
      </c>
      <c r="P40" s="160">
        <v>8.9319478234713798E-2</v>
      </c>
      <c r="Q40" s="160">
        <v>6.8095518629780099E-3</v>
      </c>
    </row>
    <row r="41" spans="1:17">
      <c r="A41" s="2">
        <v>337</v>
      </c>
      <c r="B41" s="2">
        <v>9964</v>
      </c>
      <c r="C41" s="2" t="s">
        <v>1130</v>
      </c>
      <c r="D41" s="2" t="s">
        <v>2951</v>
      </c>
      <c r="E41" s="4" t="s">
        <v>2125</v>
      </c>
      <c r="F41" s="2" t="s">
        <v>2648</v>
      </c>
      <c r="G41" s="2" t="s">
        <v>30</v>
      </c>
      <c r="H41" s="2" t="s">
        <v>128</v>
      </c>
      <c r="I41" s="2" t="s">
        <v>364</v>
      </c>
      <c r="J41" s="2" t="s">
        <v>149</v>
      </c>
      <c r="K41" s="2" t="s">
        <v>2949</v>
      </c>
      <c r="L41" s="150">
        <v>0.155</v>
      </c>
      <c r="M41" s="158">
        <v>2.2332000000000001E-2</v>
      </c>
      <c r="N41" s="160">
        <v>0</v>
      </c>
      <c r="O41" s="150">
        <v>0.34599999999999997</v>
      </c>
      <c r="P41" s="160">
        <v>1.05688949610092E-4</v>
      </c>
      <c r="Q41" s="160">
        <v>8.0575300923990794E-6</v>
      </c>
    </row>
    <row r="42" spans="1:17">
      <c r="A42" s="2">
        <v>337</v>
      </c>
      <c r="B42" s="2">
        <v>9964</v>
      </c>
      <c r="C42" s="2" t="s">
        <v>1130</v>
      </c>
      <c r="D42" s="2" t="s">
        <v>2951</v>
      </c>
      <c r="E42" s="4" t="s">
        <v>2125</v>
      </c>
      <c r="F42" s="2" t="s">
        <v>2648</v>
      </c>
      <c r="G42" s="2" t="s">
        <v>30</v>
      </c>
      <c r="H42" s="2" t="s">
        <v>128</v>
      </c>
      <c r="I42" s="2" t="s">
        <v>364</v>
      </c>
      <c r="J42" s="2" t="s">
        <v>149</v>
      </c>
      <c r="K42" s="2" t="s">
        <v>1259</v>
      </c>
      <c r="L42" s="150">
        <v>1.264</v>
      </c>
      <c r="M42" s="158">
        <v>4.4409000000000001</v>
      </c>
      <c r="N42" s="160">
        <v>0</v>
      </c>
      <c r="O42" s="150">
        <v>5.6150000000000002</v>
      </c>
      <c r="P42" s="160">
        <v>1.71410908229481E-3</v>
      </c>
      <c r="Q42" s="160">
        <v>1.3068050693282801E-4</v>
      </c>
    </row>
    <row r="43" spans="1:17">
      <c r="A43" s="2">
        <v>337</v>
      </c>
      <c r="B43" s="2">
        <v>9964</v>
      </c>
      <c r="C43" s="2" t="s">
        <v>1130</v>
      </c>
      <c r="D43" s="2" t="s">
        <v>2951</v>
      </c>
      <c r="E43" s="4" t="s">
        <v>2125</v>
      </c>
      <c r="F43" s="2" t="s">
        <v>2646</v>
      </c>
      <c r="G43" s="2" t="s">
        <v>30</v>
      </c>
      <c r="H43" s="2" t="s">
        <v>128</v>
      </c>
      <c r="I43" s="2" t="s">
        <v>364</v>
      </c>
      <c r="J43" s="2" t="s">
        <v>149</v>
      </c>
      <c r="K43" s="2" t="s">
        <v>34</v>
      </c>
      <c r="L43" s="150">
        <v>1681.269</v>
      </c>
      <c r="M43" s="158">
        <v>1</v>
      </c>
      <c r="N43" s="160">
        <v>0</v>
      </c>
      <c r="O43" s="150">
        <v>1681.269</v>
      </c>
      <c r="P43" s="160">
        <v>0.51326390944212197</v>
      </c>
      <c r="Q43" s="160">
        <v>3.9130291396872699E-2</v>
      </c>
    </row>
    <row r="44" spans="1:17">
      <c r="A44" s="2">
        <v>337</v>
      </c>
      <c r="B44" s="2">
        <v>9964</v>
      </c>
      <c r="C44" s="2" t="s">
        <v>1130</v>
      </c>
      <c r="D44" s="2" t="s">
        <v>2951</v>
      </c>
      <c r="E44" s="4" t="s">
        <v>2125</v>
      </c>
      <c r="F44" s="2" t="s">
        <v>2648</v>
      </c>
      <c r="G44" s="2" t="s">
        <v>30</v>
      </c>
      <c r="H44" s="2" t="s">
        <v>128</v>
      </c>
      <c r="I44" s="2" t="s">
        <v>364</v>
      </c>
      <c r="J44" s="2" t="s">
        <v>149</v>
      </c>
      <c r="K44" s="2" t="s">
        <v>1305</v>
      </c>
      <c r="L44" s="150">
        <v>4.9400000000000004</v>
      </c>
      <c r="M44" s="158">
        <v>4.1426999999999996</v>
      </c>
      <c r="N44" s="160">
        <v>0</v>
      </c>
      <c r="O44" s="150">
        <v>20.466000000000001</v>
      </c>
      <c r="P44" s="160">
        <v>6.2480162302295398E-3</v>
      </c>
      <c r="Q44" s="160">
        <v>4.7633720439648597E-4</v>
      </c>
    </row>
    <row r="45" spans="1:17">
      <c r="A45" s="2">
        <v>337</v>
      </c>
      <c r="B45" s="2">
        <v>15372</v>
      </c>
      <c r="C45" s="2" t="s">
        <v>463</v>
      </c>
      <c r="D45" s="2" t="s">
        <v>2947</v>
      </c>
      <c r="E45" s="4" t="s">
        <v>2125</v>
      </c>
      <c r="F45" s="2" t="s">
        <v>2646</v>
      </c>
      <c r="G45" s="2" t="s">
        <v>30</v>
      </c>
      <c r="H45" s="2" t="s">
        <v>128</v>
      </c>
      <c r="I45" s="2" t="s">
        <v>364</v>
      </c>
      <c r="J45" s="2" t="s">
        <v>149</v>
      </c>
      <c r="K45" s="2" t="s">
        <v>34</v>
      </c>
      <c r="L45" s="150">
        <v>12.319000000000001</v>
      </c>
      <c r="M45" s="158">
        <v>1</v>
      </c>
      <c r="N45" s="160">
        <v>4.0300000000000002E-2</v>
      </c>
      <c r="O45" s="150">
        <v>12.319000000000001</v>
      </c>
      <c r="P45" s="160">
        <v>0.219611142482663</v>
      </c>
      <c r="Q45" s="160">
        <v>1.69445383632978E-3</v>
      </c>
    </row>
    <row r="46" spans="1:17">
      <c r="A46" s="2">
        <v>337</v>
      </c>
      <c r="B46" s="2">
        <v>15372</v>
      </c>
      <c r="C46" s="2" t="s">
        <v>1130</v>
      </c>
      <c r="D46" s="2" t="s">
        <v>2951</v>
      </c>
      <c r="E46" s="4" t="s">
        <v>2125</v>
      </c>
      <c r="F46" s="2" t="s">
        <v>2648</v>
      </c>
      <c r="G46" s="2" t="s">
        <v>30</v>
      </c>
      <c r="H46" s="2" t="s">
        <v>128</v>
      </c>
      <c r="I46" s="2" t="s">
        <v>364</v>
      </c>
      <c r="J46" s="2" t="s">
        <v>149</v>
      </c>
      <c r="K46" s="2" t="s">
        <v>86</v>
      </c>
      <c r="L46" s="150">
        <v>5.56</v>
      </c>
      <c r="M46" s="158">
        <v>3.306</v>
      </c>
      <c r="N46" s="160">
        <v>2.7400000000000001E-2</v>
      </c>
      <c r="O46" s="150">
        <v>18.38</v>
      </c>
      <c r="P46" s="160">
        <v>0.32764952577996398</v>
      </c>
      <c r="Q46" s="160">
        <v>2.5280456613139398E-3</v>
      </c>
    </row>
    <row r="47" spans="1:17">
      <c r="A47" s="2">
        <v>337</v>
      </c>
      <c r="B47" s="2">
        <v>15372</v>
      </c>
      <c r="C47" s="2" t="s">
        <v>1130</v>
      </c>
      <c r="D47" s="2" t="s">
        <v>2951</v>
      </c>
      <c r="E47" s="4" t="s">
        <v>2125</v>
      </c>
      <c r="F47" s="2" t="s">
        <v>2646</v>
      </c>
      <c r="G47" s="2" t="s">
        <v>30</v>
      </c>
      <c r="H47" s="2" t="s">
        <v>128</v>
      </c>
      <c r="I47" s="2" t="s">
        <v>364</v>
      </c>
      <c r="J47" s="2" t="s">
        <v>149</v>
      </c>
      <c r="K47" s="2" t="s">
        <v>34</v>
      </c>
      <c r="L47" s="150">
        <v>25.396999999999998</v>
      </c>
      <c r="M47" s="158">
        <v>1</v>
      </c>
      <c r="N47" s="160">
        <v>0</v>
      </c>
      <c r="O47" s="150">
        <v>25.396999999999998</v>
      </c>
      <c r="P47" s="160">
        <v>0.45273933173737302</v>
      </c>
      <c r="Q47" s="160">
        <v>3.4932011593188498E-3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>
      <c r="A1" s="18" t="s">
        <v>0</v>
      </c>
      <c r="B1" s="18" t="s">
        <v>1</v>
      </c>
      <c r="C1" s="18" t="s">
        <v>1959</v>
      </c>
      <c r="D1" s="18" t="s">
        <v>1960</v>
      </c>
      <c r="E1" s="18" t="s">
        <v>1961</v>
      </c>
      <c r="F1" s="18" t="s">
        <v>1962</v>
      </c>
      <c r="G1" s="18" t="s">
        <v>2019</v>
      </c>
      <c r="H1" s="18" t="s">
        <v>6</v>
      </c>
      <c r="I1" s="18" t="s">
        <v>7</v>
      </c>
      <c r="J1" s="18" t="s">
        <v>112</v>
      </c>
      <c r="K1" s="18" t="s">
        <v>9</v>
      </c>
      <c r="L1" s="18" t="s">
        <v>10</v>
      </c>
      <c r="M1" s="18" t="s">
        <v>1967</v>
      </c>
      <c r="N1" s="18" t="s">
        <v>11</v>
      </c>
      <c r="O1" s="18" t="s">
        <v>18</v>
      </c>
      <c r="P1" s="18" t="s">
        <v>14</v>
      </c>
      <c r="Q1" s="18" t="s">
        <v>1968</v>
      </c>
      <c r="R1" s="18" t="s">
        <v>2020</v>
      </c>
      <c r="S1" s="18" t="s">
        <v>2021</v>
      </c>
      <c r="T1" s="18" t="s">
        <v>2022</v>
      </c>
    </row>
    <row r="2" spans="1:20" ht="14.1" customHeight="1">
      <c r="A2" s="5"/>
      <c r="B2" s="5"/>
      <c r="C2" s="40"/>
      <c r="D2" s="20"/>
      <c r="E2" s="40"/>
      <c r="F2" s="40"/>
      <c r="G2" s="27"/>
      <c r="H2" s="17"/>
      <c r="I2" s="27"/>
      <c r="J2" s="19"/>
      <c r="K2" s="19"/>
      <c r="L2" s="19"/>
      <c r="M2" s="19"/>
      <c r="N2" s="5"/>
      <c r="O2" s="5"/>
      <c r="Q2" s="20"/>
      <c r="R2" s="27"/>
      <c r="S2" s="27"/>
      <c r="T2" s="27"/>
    </row>
    <row r="3" spans="1:20" ht="14.1" customHeight="1">
      <c r="A3" s="5"/>
      <c r="B3" s="5"/>
      <c r="C3" s="5"/>
      <c r="D3" s="20"/>
      <c r="E3" s="5"/>
      <c r="F3" s="5"/>
      <c r="H3" s="17"/>
      <c r="I3" s="17"/>
      <c r="J3" s="19"/>
      <c r="K3" s="19"/>
      <c r="L3" s="19"/>
      <c r="M3" s="19"/>
      <c r="N3" s="5"/>
      <c r="O3" s="5"/>
      <c r="P3" s="5"/>
      <c r="Q3" s="19"/>
      <c r="R3" s="5"/>
      <c r="S3" s="5"/>
      <c r="T3" s="5"/>
    </row>
    <row r="4" spans="1:20" ht="14.1" customHeight="1">
      <c r="A4" s="5"/>
      <c r="B4" s="5"/>
      <c r="C4" s="5"/>
      <c r="D4" s="20"/>
      <c r="E4" s="5"/>
      <c r="F4" s="5"/>
      <c r="H4" s="17"/>
      <c r="I4" s="17"/>
      <c r="J4" s="19"/>
      <c r="K4" s="19"/>
      <c r="L4" s="19"/>
      <c r="M4" s="19"/>
      <c r="N4" s="5"/>
      <c r="O4" s="5"/>
      <c r="P4" s="5"/>
      <c r="Q4" s="19"/>
      <c r="R4" s="5"/>
      <c r="S4" s="5"/>
      <c r="T4" s="5"/>
    </row>
    <row r="5" spans="1:20" ht="14.1" customHeight="1">
      <c r="A5" s="5"/>
      <c r="B5" s="5"/>
      <c r="C5" s="5"/>
      <c r="D5" s="20"/>
      <c r="E5" s="5"/>
      <c r="F5" s="5"/>
      <c r="H5" s="17"/>
      <c r="I5" s="17"/>
      <c r="J5" s="19"/>
      <c r="K5" s="19"/>
      <c r="L5" s="19"/>
      <c r="M5" s="19"/>
      <c r="N5" s="5"/>
      <c r="O5" s="39"/>
      <c r="P5" s="5"/>
      <c r="Q5" s="19"/>
      <c r="R5" s="5"/>
      <c r="S5" s="5"/>
      <c r="T5" s="5"/>
    </row>
    <row r="6" spans="1:20" ht="14.1" customHeight="1">
      <c r="A6" s="5"/>
      <c r="B6" s="5"/>
      <c r="C6" s="5"/>
      <c r="D6" s="20"/>
      <c r="E6" s="5"/>
      <c r="F6" s="5"/>
      <c r="H6" s="17"/>
      <c r="I6" s="17"/>
      <c r="J6" s="19"/>
      <c r="K6" s="19"/>
      <c r="L6" s="19"/>
      <c r="M6" s="19"/>
      <c r="N6" s="5"/>
      <c r="O6" s="39"/>
      <c r="P6" s="5"/>
      <c r="Q6" s="19"/>
      <c r="R6" s="5"/>
      <c r="S6" s="5"/>
      <c r="T6" s="5"/>
    </row>
    <row r="7" spans="1:20" ht="14.1" customHeight="1">
      <c r="A7" s="5"/>
      <c r="B7" s="5"/>
      <c r="C7" s="5"/>
      <c r="D7" s="20"/>
      <c r="E7" s="5"/>
      <c r="F7" s="5"/>
      <c r="H7" s="17"/>
      <c r="I7" s="17"/>
      <c r="J7" s="19"/>
      <c r="K7" s="19"/>
      <c r="L7" s="19"/>
      <c r="M7" s="19"/>
      <c r="N7" s="5"/>
      <c r="O7" s="5"/>
      <c r="P7" s="5"/>
      <c r="Q7" s="19"/>
      <c r="R7" s="5"/>
      <c r="S7" s="5"/>
      <c r="T7" s="5"/>
    </row>
    <row r="8" spans="1:20" ht="14.1" customHeight="1">
      <c r="A8" s="5"/>
      <c r="B8" s="5"/>
      <c r="C8" s="5"/>
      <c r="D8" s="20"/>
      <c r="E8" s="5"/>
      <c r="F8" s="5"/>
      <c r="H8" s="17"/>
      <c r="I8" s="17"/>
      <c r="J8" s="19"/>
      <c r="K8" s="19"/>
      <c r="L8" s="19"/>
      <c r="M8" s="19"/>
      <c r="N8" s="39"/>
      <c r="O8" s="5"/>
      <c r="P8" s="5"/>
      <c r="Q8" s="19"/>
      <c r="R8" s="5"/>
      <c r="S8" s="5"/>
      <c r="T8" s="5"/>
    </row>
    <row r="9" spans="1:20" ht="14.1" customHeight="1">
      <c r="A9" s="5"/>
      <c r="B9" s="5"/>
      <c r="C9" s="5"/>
      <c r="D9" s="20"/>
      <c r="E9" s="5"/>
      <c r="F9" s="5"/>
      <c r="H9" s="17"/>
      <c r="I9" s="17"/>
      <c r="J9" s="19"/>
      <c r="K9" s="19"/>
      <c r="L9" s="19"/>
      <c r="M9" s="19"/>
      <c r="N9" s="5"/>
      <c r="O9" s="5"/>
      <c r="P9" s="5"/>
      <c r="Q9" s="19"/>
      <c r="R9" s="5"/>
      <c r="S9" s="5"/>
      <c r="T9" s="5"/>
    </row>
    <row r="10" spans="1:20" ht="13.7" customHeight="1">
      <c r="A10" s="5"/>
      <c r="B10" s="5"/>
      <c r="C10" s="5"/>
      <c r="D10" s="20"/>
      <c r="E10" s="5"/>
      <c r="F10" s="5"/>
      <c r="H10" s="17"/>
      <c r="I10" s="17"/>
      <c r="J10" s="19"/>
      <c r="K10" s="19"/>
      <c r="L10" s="19"/>
      <c r="M10" s="19"/>
      <c r="N10" s="5"/>
      <c r="O10" s="5"/>
      <c r="P10" s="5"/>
      <c r="Q10" s="19"/>
      <c r="R10" s="5"/>
      <c r="S10" s="5"/>
      <c r="T10" s="5"/>
    </row>
    <row r="11" spans="1:20" ht="13.7" customHeight="1">
      <c r="A11" s="5"/>
      <c r="B11" s="5"/>
      <c r="C11" s="5"/>
      <c r="D11" s="20"/>
      <c r="E11" s="5"/>
      <c r="F11" s="5"/>
      <c r="H11" s="17"/>
      <c r="I11" s="17"/>
      <c r="J11" s="19"/>
      <c r="K11" s="19"/>
      <c r="L11" s="19"/>
      <c r="M11" s="19"/>
      <c r="N11" s="5"/>
      <c r="O11" s="5"/>
      <c r="P11" s="5"/>
      <c r="Q11" s="19"/>
      <c r="R11" s="5"/>
      <c r="S11" s="5"/>
      <c r="T11" s="5"/>
    </row>
    <row r="12" spans="1:20" ht="14.1" customHeight="1">
      <c r="A12" s="5"/>
      <c r="B12" s="5"/>
      <c r="C12" s="5"/>
      <c r="D12" s="20"/>
      <c r="E12" s="5"/>
      <c r="F12" s="5"/>
      <c r="H12" s="17"/>
      <c r="I12" s="17"/>
      <c r="J12" s="19"/>
      <c r="K12" s="19"/>
      <c r="L12" s="19"/>
      <c r="M12" s="19"/>
      <c r="N12" s="5"/>
      <c r="O12" s="5"/>
      <c r="P12" s="5"/>
      <c r="Q12" s="19"/>
      <c r="R12" s="5"/>
      <c r="S12" s="5"/>
      <c r="T12" s="5"/>
    </row>
    <row r="13" spans="1:20" ht="14.1" customHeight="1">
      <c r="A13" s="5"/>
      <c r="B13" s="5"/>
      <c r="C13" s="5"/>
      <c r="D13" s="20"/>
      <c r="E13" s="5"/>
      <c r="F13" s="5"/>
      <c r="H13" s="17"/>
      <c r="I13" s="17"/>
      <c r="J13" s="19"/>
      <c r="K13" s="19"/>
      <c r="L13" s="19"/>
      <c r="M13" s="19"/>
      <c r="N13" s="5"/>
      <c r="O13" s="5"/>
      <c r="P13" s="5"/>
      <c r="Q13" s="19"/>
      <c r="R13" s="5"/>
      <c r="S13" s="5"/>
      <c r="T13" s="5"/>
    </row>
    <row r="14" spans="1:20" ht="14.1" customHeight="1">
      <c r="A14" s="5"/>
      <c r="B14" s="5"/>
      <c r="C14" s="5"/>
      <c r="D14" s="20"/>
      <c r="E14" s="5"/>
      <c r="F14" s="5"/>
      <c r="H14" s="17"/>
      <c r="I14" s="17"/>
      <c r="J14" s="19"/>
      <c r="K14" s="19"/>
      <c r="L14" s="19"/>
      <c r="M14" s="19"/>
      <c r="N14" s="5"/>
      <c r="O14" s="5"/>
      <c r="P14" s="5"/>
      <c r="Q14" s="19"/>
      <c r="R14" s="5"/>
      <c r="S14" s="5"/>
      <c r="T14" s="5"/>
    </row>
    <row r="15" spans="1:20" ht="14.1" customHeight="1">
      <c r="A15" s="5"/>
      <c r="B15" s="5"/>
      <c r="C15" s="5"/>
      <c r="D15" s="20"/>
      <c r="E15" s="5"/>
      <c r="F15" s="5"/>
      <c r="H15" s="17"/>
      <c r="I15" s="17"/>
      <c r="J15" s="19"/>
      <c r="K15" s="19"/>
      <c r="L15" s="19"/>
      <c r="M15" s="19"/>
      <c r="N15" s="5"/>
      <c r="O15" s="5"/>
      <c r="P15" s="5"/>
      <c r="Q15" s="19"/>
      <c r="R15" s="5"/>
      <c r="S15" s="5"/>
      <c r="T15" s="5"/>
    </row>
    <row r="16" spans="1:20" ht="14.1" customHeight="1">
      <c r="A16" s="5"/>
      <c r="B16" s="5"/>
      <c r="C16" s="5"/>
      <c r="D16" s="20"/>
      <c r="E16" s="5"/>
      <c r="F16" s="5"/>
      <c r="H16" s="17"/>
      <c r="I16" s="17"/>
      <c r="J16" s="19"/>
      <c r="K16" s="19"/>
      <c r="L16" s="19"/>
      <c r="M16" s="19"/>
      <c r="N16" s="5"/>
      <c r="O16" s="5"/>
      <c r="P16" s="5"/>
      <c r="Q16" s="19"/>
      <c r="R16" s="5"/>
      <c r="S16" s="5"/>
      <c r="T16" s="5"/>
    </row>
    <row r="17" spans="1:20" ht="14.1" customHeight="1">
      <c r="A17" s="5"/>
      <c r="B17" s="5"/>
      <c r="C17" s="5"/>
      <c r="D17" s="20"/>
      <c r="E17" s="5"/>
      <c r="F17" s="5"/>
      <c r="H17" s="17"/>
      <c r="I17" s="17"/>
      <c r="J17" s="19"/>
      <c r="K17" s="19"/>
      <c r="L17" s="19"/>
      <c r="M17" s="19"/>
      <c r="N17" s="5"/>
      <c r="O17" s="5"/>
      <c r="P17" s="5"/>
      <c r="Q17" s="19"/>
      <c r="R17" s="5"/>
      <c r="S17" s="5"/>
      <c r="T17" s="5"/>
    </row>
    <row r="18" spans="1:20" ht="14.1" customHeight="1">
      <c r="D18" s="20"/>
      <c r="H18" s="17"/>
      <c r="I18" s="17"/>
      <c r="J18" s="19"/>
      <c r="K18" s="19"/>
      <c r="L18" s="19"/>
      <c r="M18" s="19"/>
      <c r="Q18" s="19"/>
    </row>
    <row r="19" spans="1:20" ht="14.1" customHeight="1">
      <c r="D19" s="20"/>
      <c r="H19" s="17"/>
      <c r="I19" s="17"/>
      <c r="J19" s="19"/>
      <c r="K19" s="19"/>
      <c r="L19" s="19"/>
      <c r="M19" s="19"/>
      <c r="Q19" s="19"/>
    </row>
    <row r="20" spans="1:20" ht="14.1" customHeight="1">
      <c r="D20" s="20"/>
      <c r="H20" s="17"/>
      <c r="I20" s="17"/>
      <c r="J20" s="19"/>
      <c r="L20" s="19"/>
      <c r="M20" s="19"/>
      <c r="Q20" s="19"/>
    </row>
    <row r="21" spans="1:20" s="38" customFormat="1" ht="14.1" customHeight="1">
      <c r="D21" s="41"/>
    </row>
    <row r="22" spans="1:20" ht="14.1" customHeight="1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47"/>
  <sheetViews>
    <sheetView rightToLeft="1" workbookViewId="0">
      <selection activeCell="A2" sqref="A2"/>
    </sheetView>
  </sheetViews>
  <sheetFormatPr defaultColWidth="0" defaultRowHeight="14.1" customHeight="1"/>
  <cols>
    <col min="1" max="8" width="11.625" style="2" customWidth="1"/>
    <col min="9" max="9" width="12.625" style="2" customWidth="1"/>
    <col min="10" max="17" width="11.625" style="2" customWidth="1"/>
    <col min="18" max="18" width="11.625" style="2" hidden="1" customWidth="1"/>
    <col min="19" max="16384" width="11.625" style="2" hidden="1"/>
  </cols>
  <sheetData>
    <row r="1" spans="1:17" ht="76.5">
      <c r="A1" s="18" t="s">
        <v>0</v>
      </c>
      <c r="B1" s="18" t="s">
        <v>1</v>
      </c>
      <c r="C1" s="18" t="s">
        <v>5</v>
      </c>
      <c r="D1" s="18" t="s">
        <v>1645</v>
      </c>
      <c r="E1" s="18" t="s">
        <v>1646</v>
      </c>
      <c r="F1" s="18" t="s">
        <v>1647</v>
      </c>
      <c r="G1" s="18" t="s">
        <v>1648</v>
      </c>
      <c r="H1" s="18" t="s">
        <v>1649</v>
      </c>
      <c r="I1" s="18" t="s">
        <v>1650</v>
      </c>
      <c r="J1" s="18" t="s">
        <v>11</v>
      </c>
      <c r="K1" s="18" t="s">
        <v>2023</v>
      </c>
      <c r="L1" s="18" t="s">
        <v>2024</v>
      </c>
      <c r="M1" s="18" t="s">
        <v>2025</v>
      </c>
      <c r="N1" s="18" t="s">
        <v>2026</v>
      </c>
      <c r="O1" s="18" t="s">
        <v>2027</v>
      </c>
      <c r="P1" s="18" t="s">
        <v>2028</v>
      </c>
      <c r="Q1" s="18" t="s">
        <v>2029</v>
      </c>
    </row>
    <row r="2" spans="1:17" ht="14.1" customHeight="1">
      <c r="A2" s="5">
        <v>337</v>
      </c>
      <c r="B2" s="5">
        <v>9963</v>
      </c>
      <c r="C2" s="5" t="s">
        <v>2781</v>
      </c>
      <c r="D2" s="5" t="s">
        <v>2958</v>
      </c>
      <c r="E2" s="40" t="s">
        <v>2959</v>
      </c>
      <c r="F2" s="20" t="s">
        <v>277</v>
      </c>
      <c r="G2" s="5" t="s">
        <v>2960</v>
      </c>
      <c r="H2" s="40">
        <v>62000698</v>
      </c>
      <c r="I2" s="20" t="s">
        <v>33</v>
      </c>
      <c r="J2" s="2" t="s">
        <v>86</v>
      </c>
      <c r="K2" s="211">
        <v>42793</v>
      </c>
      <c r="L2" s="2">
        <v>1200000</v>
      </c>
      <c r="M2" s="215">
        <v>3967.2</v>
      </c>
      <c r="N2" s="2">
        <v>312537.38999999996</v>
      </c>
      <c r="O2" s="215">
        <v>1033.2486113399998</v>
      </c>
      <c r="P2" s="180">
        <v>0.26044782499999997</v>
      </c>
      <c r="Q2" s="211">
        <v>46424</v>
      </c>
    </row>
    <row r="3" spans="1:17" ht="14.1" customHeight="1">
      <c r="A3" s="5">
        <v>337</v>
      </c>
      <c r="B3" s="5">
        <v>9963</v>
      </c>
      <c r="C3" s="5" t="s">
        <v>2781</v>
      </c>
      <c r="D3" s="5" t="s">
        <v>2961</v>
      </c>
      <c r="E3" s="5" t="s">
        <v>2962</v>
      </c>
      <c r="F3" s="20" t="s">
        <v>277</v>
      </c>
      <c r="G3" s="5" t="s">
        <v>2963</v>
      </c>
      <c r="H3" s="2">
        <v>62000073</v>
      </c>
      <c r="I3" s="20" t="s">
        <v>33</v>
      </c>
      <c r="J3" s="2" t="s">
        <v>86</v>
      </c>
      <c r="K3" s="212">
        <v>42758</v>
      </c>
      <c r="L3" s="2">
        <v>1327000</v>
      </c>
      <c r="M3" s="215">
        <v>4387.0619999999999</v>
      </c>
      <c r="N3" s="2">
        <v>67000</v>
      </c>
      <c r="O3" s="215">
        <v>221.50200000000001</v>
      </c>
      <c r="P3" s="180">
        <v>5.0489826676714394E-2</v>
      </c>
      <c r="Q3" s="211">
        <v>45655</v>
      </c>
    </row>
    <row r="4" spans="1:17" ht="13.7" customHeight="1">
      <c r="A4" s="5">
        <v>337</v>
      </c>
      <c r="B4" s="5">
        <v>9963</v>
      </c>
      <c r="C4" s="5" t="s">
        <v>2781</v>
      </c>
      <c r="D4" s="5" t="s">
        <v>2964</v>
      </c>
      <c r="E4" s="5">
        <v>2030</v>
      </c>
      <c r="F4" s="20" t="s">
        <v>277</v>
      </c>
      <c r="G4" s="5" t="s">
        <v>2965</v>
      </c>
      <c r="H4" s="2">
        <v>60397874</v>
      </c>
      <c r="I4" s="20" t="s">
        <v>33</v>
      </c>
      <c r="J4" s="2" t="s">
        <v>86</v>
      </c>
      <c r="K4" s="212">
        <v>42354</v>
      </c>
      <c r="L4" s="2">
        <v>880000</v>
      </c>
      <c r="M4" s="215">
        <v>2909.28</v>
      </c>
      <c r="N4" s="2">
        <v>430937.33159999992</v>
      </c>
      <c r="O4" s="215">
        <v>1424.6788182695998</v>
      </c>
      <c r="P4" s="180">
        <v>0.48970151318181809</v>
      </c>
      <c r="Q4" s="211">
        <v>46022</v>
      </c>
    </row>
    <row r="5" spans="1:17" ht="13.7" customHeight="1">
      <c r="A5" s="5">
        <v>337</v>
      </c>
      <c r="B5" s="5">
        <v>9963</v>
      </c>
      <c r="C5" s="5" t="s">
        <v>2781</v>
      </c>
      <c r="D5" s="5" t="s">
        <v>2966</v>
      </c>
      <c r="E5" s="5">
        <v>540303633</v>
      </c>
      <c r="F5" s="20" t="s">
        <v>443</v>
      </c>
      <c r="G5" s="5" t="s">
        <v>1741</v>
      </c>
      <c r="H5" s="2">
        <v>62020128</v>
      </c>
      <c r="I5" s="20" t="s">
        <v>33</v>
      </c>
      <c r="J5" s="2" t="s">
        <v>86</v>
      </c>
      <c r="K5" s="212">
        <v>44581</v>
      </c>
      <c r="L5" s="2">
        <v>300000</v>
      </c>
      <c r="M5" s="215">
        <v>991.8</v>
      </c>
      <c r="N5" s="2">
        <v>178074.99999999997</v>
      </c>
      <c r="O5" s="215">
        <v>588.71594999999991</v>
      </c>
      <c r="P5" s="180">
        <v>0.59358333333333324</v>
      </c>
      <c r="Q5" s="211">
        <v>45572</v>
      </c>
    </row>
    <row r="6" spans="1:17" ht="14.1" customHeight="1">
      <c r="A6" s="5">
        <v>337</v>
      </c>
      <c r="B6" s="5">
        <v>9963</v>
      </c>
      <c r="C6" s="5" t="s">
        <v>2781</v>
      </c>
      <c r="D6" s="5" t="s">
        <v>2967</v>
      </c>
      <c r="E6" s="5">
        <v>362595</v>
      </c>
      <c r="F6" s="20" t="s">
        <v>277</v>
      </c>
      <c r="G6" s="5" t="s">
        <v>1745</v>
      </c>
      <c r="H6" s="2">
        <v>62019567</v>
      </c>
      <c r="I6" s="20" t="s">
        <v>33</v>
      </c>
      <c r="J6" s="2" t="s">
        <v>86</v>
      </c>
      <c r="K6" s="212">
        <v>44481</v>
      </c>
      <c r="L6" s="2">
        <v>450000</v>
      </c>
      <c r="M6" s="215">
        <v>1487.7</v>
      </c>
      <c r="N6" s="2">
        <v>41621.999999999978</v>
      </c>
      <c r="O6" s="215">
        <v>137.60233199999993</v>
      </c>
      <c r="P6" s="180">
        <v>9.2493333333333289E-2</v>
      </c>
      <c r="Q6" s="211">
        <v>45616</v>
      </c>
    </row>
    <row r="7" spans="1:17" ht="14.1" customHeight="1">
      <c r="A7" s="5">
        <v>337</v>
      </c>
      <c r="B7" s="5">
        <v>9963</v>
      </c>
      <c r="C7" s="5" t="s">
        <v>2781</v>
      </c>
      <c r="D7" s="5" t="s">
        <v>2967</v>
      </c>
      <c r="E7" s="5">
        <v>362595</v>
      </c>
      <c r="F7" s="20" t="s">
        <v>277</v>
      </c>
      <c r="G7" s="5" t="s">
        <v>1747</v>
      </c>
      <c r="H7" s="2">
        <v>62019575</v>
      </c>
      <c r="I7" s="20" t="s">
        <v>33</v>
      </c>
      <c r="J7" s="2" t="s">
        <v>86</v>
      </c>
      <c r="K7" s="212">
        <v>44481</v>
      </c>
      <c r="L7" s="2">
        <v>450000</v>
      </c>
      <c r="M7" s="215">
        <v>1487.7</v>
      </c>
      <c r="N7" s="2">
        <v>41621.999999999978</v>
      </c>
      <c r="O7" s="215">
        <v>137.60233199999993</v>
      </c>
      <c r="P7" s="180">
        <v>9.2493333333333289E-2</v>
      </c>
      <c r="Q7" s="211">
        <v>45616</v>
      </c>
    </row>
    <row r="8" spans="1:17" ht="14.1" customHeight="1">
      <c r="A8" s="5">
        <v>337</v>
      </c>
      <c r="B8" s="5">
        <v>9963</v>
      </c>
      <c r="C8" s="5" t="s">
        <v>2781</v>
      </c>
      <c r="D8" s="5" t="s">
        <v>2968</v>
      </c>
      <c r="E8" s="5" t="s">
        <v>2969</v>
      </c>
      <c r="F8" s="20" t="s">
        <v>277</v>
      </c>
      <c r="G8" s="5" t="s">
        <v>1750</v>
      </c>
      <c r="H8" s="2">
        <v>62017934</v>
      </c>
      <c r="I8" s="20" t="s">
        <v>33</v>
      </c>
      <c r="J8" s="2" t="s">
        <v>86</v>
      </c>
      <c r="K8" s="212">
        <v>44262</v>
      </c>
      <c r="L8" s="2">
        <v>1000000</v>
      </c>
      <c r="M8" s="215">
        <v>3306</v>
      </c>
      <c r="N8" s="2">
        <v>199120.11999999994</v>
      </c>
      <c r="O8" s="215">
        <v>658.29111671999976</v>
      </c>
      <c r="P8" s="180">
        <v>0.19912011999999993</v>
      </c>
      <c r="Q8" s="211">
        <v>46819</v>
      </c>
    </row>
    <row r="9" spans="1:17" ht="14.1" customHeight="1">
      <c r="A9" s="5">
        <v>337</v>
      </c>
      <c r="B9" s="5">
        <v>9963</v>
      </c>
      <c r="C9" s="5" t="s">
        <v>2781</v>
      </c>
      <c r="D9" s="5" t="s">
        <v>2970</v>
      </c>
      <c r="E9" s="5">
        <v>3935</v>
      </c>
      <c r="F9" s="20" t="s">
        <v>277</v>
      </c>
      <c r="G9" s="5" t="s">
        <v>1656</v>
      </c>
      <c r="H9" s="2">
        <v>62019286</v>
      </c>
      <c r="I9" s="20" t="s">
        <v>33</v>
      </c>
      <c r="J9" s="2" t="s">
        <v>86</v>
      </c>
      <c r="K9" s="212">
        <v>44441</v>
      </c>
      <c r="L9" s="2">
        <v>950000</v>
      </c>
      <c r="M9" s="215">
        <v>3140.7</v>
      </c>
      <c r="N9" s="2">
        <v>223196.65000000005</v>
      </c>
      <c r="O9" s="215">
        <v>737.88812490000021</v>
      </c>
      <c r="P9" s="180">
        <v>0.23494384210526323</v>
      </c>
      <c r="Q9" s="211">
        <v>45987</v>
      </c>
    </row>
    <row r="10" spans="1:17" ht="14.1" customHeight="1">
      <c r="A10" s="5">
        <v>337</v>
      </c>
      <c r="B10" s="5">
        <v>9963</v>
      </c>
      <c r="C10" s="5" t="s">
        <v>2781</v>
      </c>
      <c r="D10" s="5" t="s">
        <v>2971</v>
      </c>
      <c r="E10" s="5" t="s">
        <v>2972</v>
      </c>
      <c r="F10" s="20" t="s">
        <v>277</v>
      </c>
      <c r="G10" s="5" t="s">
        <v>2973</v>
      </c>
      <c r="H10" s="2">
        <v>62021078</v>
      </c>
      <c r="I10" s="20" t="s">
        <v>33</v>
      </c>
      <c r="J10" s="2" t="s">
        <v>86</v>
      </c>
      <c r="K10" s="212">
        <v>45099</v>
      </c>
      <c r="L10" s="2">
        <v>900000</v>
      </c>
      <c r="M10" s="215">
        <v>2975.4</v>
      </c>
      <c r="N10" s="2">
        <v>531000</v>
      </c>
      <c r="O10" s="215">
        <v>1755.4860000000001</v>
      </c>
      <c r="P10" s="180">
        <v>0.59</v>
      </c>
      <c r="Q10" s="211">
        <v>46607</v>
      </c>
    </row>
    <row r="11" spans="1:17" ht="14.1" customHeight="1">
      <c r="A11" s="2">
        <v>337</v>
      </c>
      <c r="B11" s="2">
        <v>9963</v>
      </c>
      <c r="C11" s="5" t="s">
        <v>2781</v>
      </c>
      <c r="D11" s="2" t="s">
        <v>2974</v>
      </c>
      <c r="E11" s="2" t="s">
        <v>2975</v>
      </c>
      <c r="F11" s="20" t="s">
        <v>277</v>
      </c>
      <c r="G11" s="2" t="s">
        <v>1769</v>
      </c>
      <c r="H11" s="2">
        <v>62020359</v>
      </c>
      <c r="I11" s="20" t="s">
        <v>33</v>
      </c>
      <c r="J11" s="2" t="s">
        <v>86</v>
      </c>
      <c r="K11" s="212">
        <v>44635</v>
      </c>
      <c r="L11" s="2">
        <v>2500000</v>
      </c>
      <c r="M11" s="215">
        <v>8265</v>
      </c>
      <c r="N11" s="2">
        <v>749882</v>
      </c>
      <c r="O11" s="215">
        <v>2479.1098919999999</v>
      </c>
      <c r="P11" s="216">
        <v>0.29995280000000002</v>
      </c>
      <c r="Q11" s="211">
        <v>47208</v>
      </c>
    </row>
    <row r="12" spans="1:17" ht="14.1" customHeight="1">
      <c r="A12" s="2">
        <v>337</v>
      </c>
      <c r="B12" s="2">
        <v>9963</v>
      </c>
      <c r="C12" s="5" t="s">
        <v>2781</v>
      </c>
      <c r="D12" s="2" t="s">
        <v>2976</v>
      </c>
      <c r="E12" s="2">
        <v>516190006</v>
      </c>
      <c r="F12" s="20" t="s">
        <v>121</v>
      </c>
      <c r="G12" s="2" t="s">
        <v>2977</v>
      </c>
      <c r="H12" s="2">
        <v>62018528</v>
      </c>
      <c r="I12" s="20" t="s">
        <v>33</v>
      </c>
      <c r="J12" s="2" t="s">
        <v>761</v>
      </c>
      <c r="K12" s="212">
        <v>44382</v>
      </c>
      <c r="L12" s="2">
        <v>580000</v>
      </c>
      <c r="M12" s="215">
        <v>2250.806</v>
      </c>
      <c r="N12" s="2">
        <v>95197.999999999985</v>
      </c>
      <c r="O12" s="215">
        <v>369.43487859999993</v>
      </c>
      <c r="P12" s="216">
        <v>0.16413448275862066</v>
      </c>
      <c r="Q12" s="211">
        <v>46939</v>
      </c>
    </row>
    <row r="13" spans="1:17" ht="14.1" customHeight="1">
      <c r="A13" s="2">
        <v>337</v>
      </c>
      <c r="B13" s="2">
        <v>9963</v>
      </c>
      <c r="C13" s="5" t="s">
        <v>2781</v>
      </c>
      <c r="D13" s="2" t="s">
        <v>2978</v>
      </c>
      <c r="E13" s="2">
        <v>515527968</v>
      </c>
      <c r="F13" s="20" t="s">
        <v>121</v>
      </c>
      <c r="G13" s="2" t="s">
        <v>1780</v>
      </c>
      <c r="H13" s="2">
        <v>62017942</v>
      </c>
      <c r="I13" s="20" t="s">
        <v>33</v>
      </c>
      <c r="J13" s="2" t="s">
        <v>761</v>
      </c>
      <c r="K13" s="212">
        <v>44262</v>
      </c>
      <c r="L13" s="2">
        <v>1200000</v>
      </c>
      <c r="M13" s="215">
        <v>4656.84</v>
      </c>
      <c r="N13" s="2">
        <v>7401.9999999999727</v>
      </c>
      <c r="O13" s="215">
        <v>28.724941399999896</v>
      </c>
      <c r="P13" s="216">
        <v>6.1683333333333104E-3</v>
      </c>
      <c r="Q13" s="211">
        <v>45814</v>
      </c>
    </row>
    <row r="14" spans="1:17" ht="14.1" customHeight="1">
      <c r="A14" s="2">
        <v>337</v>
      </c>
      <c r="B14" s="2">
        <v>9963</v>
      </c>
      <c r="C14" s="5" t="s">
        <v>2781</v>
      </c>
      <c r="D14" s="2" t="s">
        <v>2979</v>
      </c>
      <c r="E14" s="2" t="s">
        <v>2980</v>
      </c>
      <c r="F14" s="20" t="s">
        <v>277</v>
      </c>
      <c r="G14" s="2" t="s">
        <v>2981</v>
      </c>
      <c r="H14" s="2">
        <v>62018891</v>
      </c>
      <c r="I14" s="20" t="s">
        <v>33</v>
      </c>
      <c r="J14" s="2" t="s">
        <v>761</v>
      </c>
      <c r="K14" s="212">
        <v>44417</v>
      </c>
      <c r="L14" s="2">
        <v>1150000</v>
      </c>
      <c r="M14" s="215">
        <v>4462.8050000000003</v>
      </c>
      <c r="N14" s="2">
        <v>107546.88999999998</v>
      </c>
      <c r="O14" s="215">
        <v>417.35721602299998</v>
      </c>
      <c r="P14" s="216">
        <v>9.3519034782608687E-2</v>
      </c>
      <c r="Q14" s="211">
        <v>46688</v>
      </c>
    </row>
    <row r="15" spans="1:17" ht="14.1" customHeight="1">
      <c r="A15" s="2">
        <v>337</v>
      </c>
      <c r="B15" s="2">
        <v>9963</v>
      </c>
      <c r="C15" s="5" t="s">
        <v>2781</v>
      </c>
      <c r="D15" s="2" t="s">
        <v>2982</v>
      </c>
      <c r="E15" s="2">
        <v>104909</v>
      </c>
      <c r="F15" s="20" t="s">
        <v>277</v>
      </c>
      <c r="G15" s="2" t="s">
        <v>2983</v>
      </c>
      <c r="H15" s="2">
        <v>62018734</v>
      </c>
      <c r="I15" s="20" t="s">
        <v>33</v>
      </c>
      <c r="J15" s="2" t="s">
        <v>86</v>
      </c>
      <c r="K15" s="212">
        <v>44403</v>
      </c>
      <c r="L15" s="2">
        <v>650000</v>
      </c>
      <c r="M15" s="215">
        <v>2148.9</v>
      </c>
      <c r="N15" s="2">
        <v>130000</v>
      </c>
      <c r="O15" s="215">
        <v>429.78</v>
      </c>
      <c r="P15" s="216">
        <v>0.19999999999999998</v>
      </c>
      <c r="Q15" s="211">
        <v>46948</v>
      </c>
    </row>
    <row r="16" spans="1:17" ht="14.1" customHeight="1">
      <c r="A16" s="2">
        <v>337</v>
      </c>
      <c r="B16" s="2">
        <v>9963</v>
      </c>
      <c r="C16" s="5" t="s">
        <v>2781</v>
      </c>
      <c r="D16" s="2" t="s">
        <v>2984</v>
      </c>
      <c r="E16" s="2" t="s">
        <v>2972</v>
      </c>
      <c r="F16" s="20" t="s">
        <v>277</v>
      </c>
      <c r="G16" s="2" t="s">
        <v>2985</v>
      </c>
      <c r="H16" s="2">
        <v>62014352</v>
      </c>
      <c r="I16" s="20" t="s">
        <v>33</v>
      </c>
      <c r="J16" s="2" t="s">
        <v>86</v>
      </c>
      <c r="K16" s="212">
        <v>43765</v>
      </c>
      <c r="L16" s="2">
        <v>1000000</v>
      </c>
      <c r="M16" s="215">
        <v>3306</v>
      </c>
      <c r="N16" s="2">
        <v>225000</v>
      </c>
      <c r="O16" s="215">
        <v>743.85</v>
      </c>
      <c r="P16" s="216">
        <v>0.22500000000000001</v>
      </c>
      <c r="Q16" s="211">
        <v>47392</v>
      </c>
    </row>
    <row r="17" spans="1:17" ht="14.1" customHeight="1">
      <c r="A17" s="2">
        <v>337</v>
      </c>
      <c r="B17" s="2">
        <v>9963</v>
      </c>
      <c r="C17" s="5" t="s">
        <v>2781</v>
      </c>
      <c r="D17" s="2" t="s">
        <v>2971</v>
      </c>
      <c r="E17" s="2" t="s">
        <v>2972</v>
      </c>
      <c r="F17" s="20" t="s">
        <v>277</v>
      </c>
      <c r="G17" s="2" t="s">
        <v>2986</v>
      </c>
      <c r="H17" s="2">
        <v>62015433</v>
      </c>
      <c r="I17" s="20" t="s">
        <v>33</v>
      </c>
      <c r="J17" s="2" t="s">
        <v>86</v>
      </c>
      <c r="K17" s="212">
        <v>43865</v>
      </c>
      <c r="L17" s="2">
        <v>1750000</v>
      </c>
      <c r="M17" s="215">
        <v>5785.5</v>
      </c>
      <c r="N17" s="2">
        <v>350000</v>
      </c>
      <c r="O17" s="215">
        <v>1157.0999999999999</v>
      </c>
      <c r="P17" s="216">
        <v>0.19999999999999998</v>
      </c>
      <c r="Q17" s="211">
        <v>47392</v>
      </c>
    </row>
    <row r="18" spans="1:17" ht="14.1" customHeight="1">
      <c r="A18" s="2">
        <v>337</v>
      </c>
      <c r="B18" s="2">
        <v>9963</v>
      </c>
      <c r="C18" s="5" t="s">
        <v>2781</v>
      </c>
      <c r="D18" s="2" t="s">
        <v>2987</v>
      </c>
      <c r="E18" s="2">
        <v>6196719</v>
      </c>
      <c r="F18" s="20" t="s">
        <v>277</v>
      </c>
      <c r="G18" s="2" t="s">
        <v>2988</v>
      </c>
      <c r="H18" s="2">
        <v>62021076</v>
      </c>
      <c r="I18" s="20" t="s">
        <v>33</v>
      </c>
      <c r="J18" s="2" t="s">
        <v>86</v>
      </c>
      <c r="K18" s="212">
        <v>44938</v>
      </c>
      <c r="L18" s="2">
        <v>1000000</v>
      </c>
      <c r="M18" s="215">
        <v>3306</v>
      </c>
      <c r="N18" s="2">
        <v>90000</v>
      </c>
      <c r="O18" s="215">
        <v>297.54000000000002</v>
      </c>
      <c r="P18" s="216">
        <v>9.0000000000000011E-2</v>
      </c>
      <c r="Q18" s="211">
        <v>46203</v>
      </c>
    </row>
    <row r="19" spans="1:17" ht="14.1" customHeight="1">
      <c r="A19" s="2">
        <v>337</v>
      </c>
      <c r="B19" s="2">
        <v>9963</v>
      </c>
      <c r="C19" s="5" t="s">
        <v>2781</v>
      </c>
      <c r="D19" s="2" t="s">
        <v>2989</v>
      </c>
      <c r="E19" s="2">
        <v>515333862</v>
      </c>
      <c r="F19" s="20" t="s">
        <v>121</v>
      </c>
      <c r="G19" s="2" t="s">
        <v>2990</v>
      </c>
      <c r="H19" s="2">
        <v>62000395</v>
      </c>
      <c r="I19" s="20" t="s">
        <v>33</v>
      </c>
      <c r="J19" s="2" t="s">
        <v>86</v>
      </c>
      <c r="K19" s="212">
        <v>42762</v>
      </c>
      <c r="L19" s="2">
        <v>1200000</v>
      </c>
      <c r="M19" s="215">
        <v>3967.2</v>
      </c>
      <c r="N19" s="2">
        <v>66000</v>
      </c>
      <c r="O19" s="215">
        <v>218.196</v>
      </c>
      <c r="P19" s="216">
        <v>5.5E-2</v>
      </c>
      <c r="Q19" s="211">
        <v>46006</v>
      </c>
    </row>
    <row r="20" spans="1:17" ht="14.1" customHeight="1">
      <c r="A20" s="2">
        <v>337</v>
      </c>
      <c r="B20" s="2">
        <v>9963</v>
      </c>
      <c r="C20" s="2" t="s">
        <v>2781</v>
      </c>
      <c r="D20" s="2" t="s">
        <v>2991</v>
      </c>
      <c r="E20" s="2">
        <v>540285145</v>
      </c>
      <c r="F20" s="20" t="s">
        <v>443</v>
      </c>
      <c r="G20" s="2" t="s">
        <v>1670</v>
      </c>
      <c r="H20" s="2">
        <v>62018080</v>
      </c>
      <c r="I20" s="20" t="s">
        <v>33</v>
      </c>
      <c r="J20" s="2" t="s">
        <v>86</v>
      </c>
      <c r="K20" s="213">
        <v>43572</v>
      </c>
      <c r="L20" s="2">
        <v>875000</v>
      </c>
      <c r="M20" s="215">
        <v>2892.75</v>
      </c>
      <c r="N20" s="2">
        <v>268945</v>
      </c>
      <c r="O20" s="215">
        <v>889.13216999999997</v>
      </c>
      <c r="P20" s="216">
        <v>0.3073657142857143</v>
      </c>
      <c r="Q20" s="211">
        <v>46112</v>
      </c>
    </row>
    <row r="21" spans="1:17" ht="14.1" customHeight="1">
      <c r="A21" s="2">
        <v>337</v>
      </c>
      <c r="B21" s="2">
        <v>9963</v>
      </c>
      <c r="C21" s="2" t="s">
        <v>2781</v>
      </c>
      <c r="D21" s="2" t="s">
        <v>2992</v>
      </c>
      <c r="E21" s="2" t="s">
        <v>1674</v>
      </c>
      <c r="F21" s="2" t="s">
        <v>277</v>
      </c>
      <c r="G21" s="2" t="s">
        <v>2993</v>
      </c>
      <c r="H21" s="2">
        <v>50000967</v>
      </c>
      <c r="I21" s="2" t="s">
        <v>33</v>
      </c>
      <c r="J21" s="2" t="s">
        <v>34</v>
      </c>
      <c r="K21" s="213">
        <v>43782</v>
      </c>
      <c r="L21" s="2">
        <v>3600000</v>
      </c>
      <c r="M21" s="215">
        <v>3600</v>
      </c>
      <c r="N21" s="2">
        <v>360978</v>
      </c>
      <c r="O21" s="215">
        <v>360.97800000000001</v>
      </c>
      <c r="P21" s="216">
        <v>0.10027166666666668</v>
      </c>
      <c r="Q21" s="211">
        <v>46691</v>
      </c>
    </row>
    <row r="22" spans="1:17" ht="14.1" customHeight="1">
      <c r="A22" s="2">
        <v>337</v>
      </c>
      <c r="B22" s="2">
        <v>9963</v>
      </c>
      <c r="C22" s="2" t="s">
        <v>2781</v>
      </c>
      <c r="D22" s="2" t="s">
        <v>1673</v>
      </c>
      <c r="E22" s="2" t="s">
        <v>2994</v>
      </c>
      <c r="F22" s="2" t="s">
        <v>277</v>
      </c>
      <c r="G22" s="2" t="s">
        <v>2995</v>
      </c>
      <c r="H22" s="2">
        <v>50007947</v>
      </c>
      <c r="I22" s="2" t="s">
        <v>33</v>
      </c>
      <c r="J22" s="2" t="s">
        <v>34</v>
      </c>
      <c r="K22" s="213">
        <v>45039</v>
      </c>
      <c r="L22" s="2">
        <v>5000000</v>
      </c>
      <c r="M22" s="215">
        <v>5000</v>
      </c>
      <c r="N22" s="2">
        <v>2650000</v>
      </c>
      <c r="O22" s="215">
        <v>2650</v>
      </c>
      <c r="P22" s="216">
        <v>0.53</v>
      </c>
      <c r="Q22" s="211">
        <v>47923</v>
      </c>
    </row>
    <row r="23" spans="1:17" ht="14.1" customHeight="1">
      <c r="A23" s="2">
        <v>337</v>
      </c>
      <c r="B23" s="2">
        <v>9963</v>
      </c>
      <c r="C23" s="2" t="s">
        <v>2781</v>
      </c>
      <c r="D23" s="2" t="s">
        <v>2996</v>
      </c>
      <c r="E23" s="2">
        <v>4352472</v>
      </c>
      <c r="F23" s="2" t="s">
        <v>277</v>
      </c>
      <c r="G23" s="2" t="s">
        <v>1820</v>
      </c>
      <c r="H23" s="2">
        <v>62019021</v>
      </c>
      <c r="I23" s="2" t="s">
        <v>33</v>
      </c>
      <c r="J23" s="2" t="s">
        <v>86</v>
      </c>
      <c r="K23" s="213">
        <v>44431</v>
      </c>
      <c r="L23" s="2">
        <v>1500000</v>
      </c>
      <c r="M23" s="215">
        <v>4959</v>
      </c>
      <c r="N23" s="2">
        <v>337021.10000000015</v>
      </c>
      <c r="O23" s="215">
        <v>1114.1917566000004</v>
      </c>
      <c r="P23" s="216">
        <v>0.22468073333333341</v>
      </c>
      <c r="Q23" s="211">
        <v>46727</v>
      </c>
    </row>
    <row r="24" spans="1:17" ht="14.1" customHeight="1">
      <c r="A24" s="2">
        <v>337</v>
      </c>
      <c r="B24" s="2">
        <v>9963</v>
      </c>
      <c r="C24" s="2" t="s">
        <v>2781</v>
      </c>
      <c r="D24" s="2" t="s">
        <v>2997</v>
      </c>
      <c r="E24" s="2">
        <v>11744</v>
      </c>
      <c r="F24" s="2" t="s">
        <v>277</v>
      </c>
      <c r="G24" s="2" t="s">
        <v>1825</v>
      </c>
      <c r="H24" s="2">
        <v>62010970</v>
      </c>
      <c r="I24" s="2" t="s">
        <v>33</v>
      </c>
      <c r="J24" s="2" t="s">
        <v>86</v>
      </c>
      <c r="K24" s="214">
        <v>43507</v>
      </c>
      <c r="L24" s="2">
        <v>1300000</v>
      </c>
      <c r="M24" s="215">
        <v>4297.8</v>
      </c>
      <c r="N24" s="2">
        <v>74467.78999999995</v>
      </c>
      <c r="O24" s="215">
        <v>246.19051373999986</v>
      </c>
      <c r="P24" s="216">
        <v>5.728291538461535E-2</v>
      </c>
      <c r="Q24" s="211">
        <v>47119</v>
      </c>
    </row>
    <row r="25" spans="1:17" ht="14.1" customHeight="1">
      <c r="A25" s="2">
        <v>337</v>
      </c>
      <c r="B25" s="2">
        <v>9963</v>
      </c>
      <c r="C25" s="2" t="s">
        <v>2781</v>
      </c>
      <c r="D25" s="2" t="s">
        <v>2998</v>
      </c>
      <c r="E25" s="2">
        <v>6589505</v>
      </c>
      <c r="F25" s="2" t="s">
        <v>277</v>
      </c>
      <c r="G25" s="2" t="s">
        <v>1829</v>
      </c>
      <c r="H25" s="2">
        <v>62021001</v>
      </c>
      <c r="I25" s="2" t="s">
        <v>33</v>
      </c>
      <c r="J25" s="2" t="s">
        <v>86</v>
      </c>
      <c r="K25" s="214">
        <v>44887</v>
      </c>
      <c r="L25" s="2">
        <v>1000000</v>
      </c>
      <c r="M25" s="215">
        <v>3306</v>
      </c>
      <c r="N25" s="2">
        <v>175292.41000000006</v>
      </c>
      <c r="O25" s="215">
        <v>579.51670746000013</v>
      </c>
      <c r="P25" s="216">
        <v>0.17529241000000004</v>
      </c>
      <c r="Q25" s="211">
        <v>46608</v>
      </c>
    </row>
    <row r="26" spans="1:17" ht="14.1" customHeight="1">
      <c r="A26" s="2">
        <v>337</v>
      </c>
      <c r="B26" s="2">
        <v>9963</v>
      </c>
      <c r="C26" s="2" t="s">
        <v>2781</v>
      </c>
      <c r="D26" s="2" t="s">
        <v>1833</v>
      </c>
      <c r="E26" s="2">
        <v>6858778</v>
      </c>
      <c r="F26" s="2" t="s">
        <v>277</v>
      </c>
      <c r="G26" s="2" t="s">
        <v>1833</v>
      </c>
      <c r="H26" s="2">
        <v>62021175</v>
      </c>
      <c r="I26" s="2" t="s">
        <v>33</v>
      </c>
      <c r="J26" s="2" t="s">
        <v>86</v>
      </c>
      <c r="K26" s="214">
        <v>45057</v>
      </c>
      <c r="L26" s="2">
        <v>800000</v>
      </c>
      <c r="M26" s="215">
        <v>2644.8</v>
      </c>
      <c r="N26" s="2">
        <v>382817.05999999994</v>
      </c>
      <c r="O26" s="215">
        <v>1265.5932003599999</v>
      </c>
      <c r="P26" s="216">
        <v>0.47852132499999989</v>
      </c>
      <c r="Q26" s="211">
        <v>45747</v>
      </c>
    </row>
    <row r="27" spans="1:17" ht="14.1" customHeight="1">
      <c r="A27" s="2">
        <v>337</v>
      </c>
      <c r="B27" s="2">
        <v>9963</v>
      </c>
      <c r="C27" s="2" t="s">
        <v>2781</v>
      </c>
      <c r="D27" s="2" t="s">
        <v>2999</v>
      </c>
      <c r="E27" s="2">
        <v>310223474</v>
      </c>
      <c r="F27" s="2" t="s">
        <v>277</v>
      </c>
      <c r="G27" s="2" t="s">
        <v>3000</v>
      </c>
      <c r="H27" s="2">
        <v>62019740</v>
      </c>
      <c r="I27" s="2" t="s">
        <v>33</v>
      </c>
      <c r="J27" s="2" t="s">
        <v>86</v>
      </c>
      <c r="K27" s="213">
        <v>44518</v>
      </c>
      <c r="L27" s="2">
        <v>1250000</v>
      </c>
      <c r="M27" s="215">
        <v>4132.5</v>
      </c>
      <c r="N27" s="2">
        <v>55302</v>
      </c>
      <c r="O27" s="215">
        <v>182.82841200000001</v>
      </c>
      <c r="P27" s="216">
        <v>4.4241600000000006E-2</v>
      </c>
      <c r="Q27" s="211">
        <v>49041</v>
      </c>
    </row>
    <row r="28" spans="1:17" ht="14.1" customHeight="1">
      <c r="A28" s="2">
        <v>337</v>
      </c>
      <c r="B28" s="2">
        <v>9963</v>
      </c>
      <c r="C28" s="2" t="s">
        <v>2781</v>
      </c>
      <c r="D28" s="2" t="s">
        <v>3001</v>
      </c>
      <c r="E28" s="2" t="s">
        <v>3002</v>
      </c>
      <c r="F28" s="2" t="s">
        <v>277</v>
      </c>
      <c r="G28" s="2" t="s">
        <v>1848</v>
      </c>
      <c r="H28" s="2">
        <v>62021282</v>
      </c>
      <c r="I28" s="2" t="s">
        <v>33</v>
      </c>
      <c r="J28" s="2" t="s">
        <v>86</v>
      </c>
      <c r="K28" s="214">
        <v>45132</v>
      </c>
      <c r="L28" s="2">
        <v>650000</v>
      </c>
      <c r="M28" s="215">
        <v>2148.9</v>
      </c>
      <c r="N28" s="2">
        <v>197932.99999999997</v>
      </c>
      <c r="O28" s="215">
        <v>654.36649799999986</v>
      </c>
      <c r="P28" s="216">
        <v>0.30451230769230764</v>
      </c>
      <c r="Q28" s="211">
        <v>46310</v>
      </c>
    </row>
    <row r="29" spans="1:17" ht="14.1" customHeight="1">
      <c r="A29" s="2">
        <v>337</v>
      </c>
      <c r="B29" s="2">
        <v>9963</v>
      </c>
      <c r="C29" s="2" t="s">
        <v>2781</v>
      </c>
      <c r="D29" s="2" t="s">
        <v>3003</v>
      </c>
      <c r="E29" s="2">
        <v>540297413</v>
      </c>
      <c r="F29" s="2" t="s">
        <v>443</v>
      </c>
      <c r="G29" s="2" t="s">
        <v>3004</v>
      </c>
      <c r="H29" s="2">
        <v>62018569</v>
      </c>
      <c r="I29" s="2" t="s">
        <v>33</v>
      </c>
      <c r="J29" s="2" t="s">
        <v>86</v>
      </c>
      <c r="K29" s="213">
        <v>44384</v>
      </c>
      <c r="L29" s="2">
        <v>600000</v>
      </c>
      <c r="M29" s="215">
        <v>1983.6</v>
      </c>
      <c r="N29" s="2">
        <v>137538</v>
      </c>
      <c r="O29" s="215">
        <v>454.70062800000005</v>
      </c>
      <c r="P29" s="216">
        <v>0.22923000000000004</v>
      </c>
      <c r="Q29" s="211">
        <v>45549</v>
      </c>
    </row>
    <row r="30" spans="1:17" ht="14.1" customHeight="1">
      <c r="A30" s="2">
        <v>337</v>
      </c>
      <c r="B30" s="2">
        <v>9963</v>
      </c>
      <c r="C30" s="2" t="s">
        <v>2781</v>
      </c>
      <c r="D30" s="2" t="s">
        <v>3005</v>
      </c>
      <c r="E30" s="2" t="s">
        <v>3006</v>
      </c>
      <c r="F30" s="2" t="s">
        <v>277</v>
      </c>
      <c r="G30" s="2" t="s">
        <v>3007</v>
      </c>
      <c r="H30" s="2">
        <v>62014592</v>
      </c>
      <c r="I30" s="2" t="s">
        <v>33</v>
      </c>
      <c r="J30" s="2" t="s">
        <v>86</v>
      </c>
      <c r="K30" s="213">
        <v>43787</v>
      </c>
      <c r="L30" s="2">
        <v>1000000</v>
      </c>
      <c r="M30" s="215">
        <v>3306</v>
      </c>
      <c r="N30" s="2">
        <v>86750.999999999956</v>
      </c>
      <c r="O30" s="215">
        <v>286.79880599999984</v>
      </c>
      <c r="P30" s="216">
        <v>8.6750999999999953E-2</v>
      </c>
      <c r="Q30" s="211">
        <v>46997</v>
      </c>
    </row>
    <row r="31" spans="1:17" ht="14.1" customHeight="1">
      <c r="A31" s="2">
        <v>337</v>
      </c>
      <c r="B31" s="2">
        <v>9963</v>
      </c>
      <c r="C31" s="2" t="s">
        <v>2781</v>
      </c>
      <c r="D31" s="2" t="s">
        <v>3008</v>
      </c>
      <c r="E31" s="2">
        <v>111401</v>
      </c>
      <c r="F31" s="2" t="s">
        <v>277</v>
      </c>
      <c r="G31" s="2" t="s">
        <v>3009</v>
      </c>
      <c r="H31" s="2">
        <v>62018254</v>
      </c>
      <c r="I31" s="2" t="s">
        <v>33</v>
      </c>
      <c r="J31" s="2" t="s">
        <v>86</v>
      </c>
      <c r="K31" s="213">
        <v>44327</v>
      </c>
      <c r="L31" s="2">
        <v>450000</v>
      </c>
      <c r="M31" s="215">
        <v>1487.7</v>
      </c>
      <c r="N31" s="2">
        <v>67500</v>
      </c>
      <c r="O31" s="215">
        <v>223.155</v>
      </c>
      <c r="P31" s="216">
        <v>0.15</v>
      </c>
      <c r="Q31" s="211">
        <v>45775</v>
      </c>
    </row>
    <row r="32" spans="1:17" ht="14.1" customHeight="1">
      <c r="A32" s="2">
        <v>337</v>
      </c>
      <c r="B32" s="2">
        <v>9963</v>
      </c>
      <c r="C32" s="2" t="s">
        <v>2781</v>
      </c>
      <c r="D32" s="2" t="s">
        <v>3010</v>
      </c>
      <c r="E32" s="2">
        <v>550256168</v>
      </c>
      <c r="F32" s="2" t="s">
        <v>443</v>
      </c>
      <c r="G32" s="2" t="s">
        <v>1862</v>
      </c>
      <c r="H32" s="2">
        <v>60407392</v>
      </c>
      <c r="I32" s="2" t="s">
        <v>33</v>
      </c>
      <c r="J32" s="2" t="s">
        <v>86</v>
      </c>
      <c r="K32" s="213">
        <v>42516</v>
      </c>
      <c r="L32" s="2">
        <v>425000</v>
      </c>
      <c r="M32" s="215">
        <v>1405.05</v>
      </c>
      <c r="N32" s="2">
        <v>3187.00000000002</v>
      </c>
      <c r="O32" s="215">
        <v>10.536222000000068</v>
      </c>
      <c r="P32" s="216">
        <v>7.4988235294118129E-3</v>
      </c>
      <c r="Q32" s="211">
        <v>44469</v>
      </c>
    </row>
    <row r="33" spans="1:17" ht="14.1" customHeight="1">
      <c r="A33" s="2">
        <v>337</v>
      </c>
      <c r="B33" s="2">
        <v>9963</v>
      </c>
      <c r="C33" s="2" t="s">
        <v>2781</v>
      </c>
      <c r="D33" s="2" t="s">
        <v>3011</v>
      </c>
      <c r="E33" s="2" t="s">
        <v>3012</v>
      </c>
      <c r="F33" s="2" t="s">
        <v>277</v>
      </c>
      <c r="G33" s="2" t="s">
        <v>1864</v>
      </c>
      <c r="H33" s="2">
        <v>620211181</v>
      </c>
      <c r="I33" s="2" t="s">
        <v>33</v>
      </c>
      <c r="J33" s="2" t="s">
        <v>1259</v>
      </c>
      <c r="K33" s="213">
        <v>44950</v>
      </c>
      <c r="L33" s="2">
        <v>750000</v>
      </c>
      <c r="M33" s="215">
        <v>3330.6750000000002</v>
      </c>
      <c r="N33" s="2">
        <v>602601.14999999991</v>
      </c>
      <c r="O33" s="215">
        <v>2676.0914470349999</v>
      </c>
      <c r="P33" s="216">
        <v>0.80346819999999997</v>
      </c>
      <c r="Q33" s="211">
        <v>45939</v>
      </c>
    </row>
    <row r="34" spans="1:17" ht="14.1" customHeight="1">
      <c r="A34" s="2">
        <v>337</v>
      </c>
      <c r="B34" s="2">
        <v>9963</v>
      </c>
      <c r="C34" s="2" t="s">
        <v>2781</v>
      </c>
      <c r="D34" s="2" t="s">
        <v>3013</v>
      </c>
      <c r="E34" s="2" t="s">
        <v>3014</v>
      </c>
      <c r="F34" s="2" t="s">
        <v>277</v>
      </c>
      <c r="G34" s="2" t="s">
        <v>1871</v>
      </c>
      <c r="H34" s="2">
        <v>62019716</v>
      </c>
      <c r="I34" s="2" t="s">
        <v>33</v>
      </c>
      <c r="J34" s="2" t="s">
        <v>761</v>
      </c>
      <c r="K34" s="213">
        <v>44508</v>
      </c>
      <c r="L34" s="2">
        <v>650000</v>
      </c>
      <c r="M34" s="215">
        <v>2522.4549999999999</v>
      </c>
      <c r="N34" s="2">
        <v>65000</v>
      </c>
      <c r="O34" s="215">
        <v>252.24549999999999</v>
      </c>
      <c r="P34" s="216">
        <v>0.1</v>
      </c>
      <c r="Q34" s="211">
        <v>47066</v>
      </c>
    </row>
    <row r="35" spans="1:17" ht="14.1" customHeight="1">
      <c r="A35" s="2">
        <v>337</v>
      </c>
      <c r="B35" s="2">
        <v>9963</v>
      </c>
      <c r="C35" s="2" t="s">
        <v>2781</v>
      </c>
      <c r="D35" s="2" t="s">
        <v>3015</v>
      </c>
      <c r="E35" s="2">
        <v>107746</v>
      </c>
      <c r="F35" s="2" t="s">
        <v>277</v>
      </c>
      <c r="G35" s="2" t="s">
        <v>1873</v>
      </c>
      <c r="H35" s="2">
        <v>62018965</v>
      </c>
      <c r="I35" s="2" t="s">
        <v>33</v>
      </c>
      <c r="J35" s="2" t="s">
        <v>86</v>
      </c>
      <c r="K35" s="213">
        <v>44431</v>
      </c>
      <c r="L35" s="2">
        <v>800000</v>
      </c>
      <c r="M35" s="215">
        <v>2644.8</v>
      </c>
      <c r="N35" s="2">
        <v>68000</v>
      </c>
      <c r="O35" s="215">
        <v>224.80799999999999</v>
      </c>
      <c r="P35" s="216">
        <v>8.4999999999999992E-2</v>
      </c>
      <c r="Q35" s="211">
        <v>46023</v>
      </c>
    </row>
    <row r="36" spans="1:17" ht="14.1" customHeight="1">
      <c r="A36" s="2">
        <v>337</v>
      </c>
      <c r="B36" s="2">
        <v>9963</v>
      </c>
      <c r="C36" s="2" t="s">
        <v>2781</v>
      </c>
      <c r="D36" s="2" t="s">
        <v>3016</v>
      </c>
      <c r="E36" s="2" t="s">
        <v>3017</v>
      </c>
      <c r="F36" s="2" t="s">
        <v>277</v>
      </c>
      <c r="G36" s="2" t="s">
        <v>1877</v>
      </c>
      <c r="H36" s="2">
        <v>62018098</v>
      </c>
      <c r="I36" s="2" t="s">
        <v>33</v>
      </c>
      <c r="J36" s="2" t="s">
        <v>86</v>
      </c>
      <c r="K36" s="213">
        <v>44286</v>
      </c>
      <c r="L36" s="2">
        <v>850000</v>
      </c>
      <c r="M36" s="215">
        <v>2810.1</v>
      </c>
      <c r="N36" s="2">
        <v>352651.4587179487</v>
      </c>
      <c r="O36" s="215">
        <v>1165.8657225215384</v>
      </c>
      <c r="P36" s="216">
        <v>0.41488406907993963</v>
      </c>
      <c r="Q36" s="211">
        <v>46843</v>
      </c>
    </row>
    <row r="37" spans="1:17" ht="14.1" customHeight="1">
      <c r="A37" s="2">
        <v>337</v>
      </c>
      <c r="B37" s="2">
        <v>9963</v>
      </c>
      <c r="C37" s="2" t="s">
        <v>2781</v>
      </c>
      <c r="D37" s="2" t="s">
        <v>3018</v>
      </c>
      <c r="E37" s="2">
        <v>540327830</v>
      </c>
      <c r="F37" s="2" t="s">
        <v>443</v>
      </c>
      <c r="G37" s="2" t="s">
        <v>1879</v>
      </c>
      <c r="H37" s="2">
        <v>62020938</v>
      </c>
      <c r="I37" s="2" t="s">
        <v>33</v>
      </c>
      <c r="J37" s="2" t="s">
        <v>86</v>
      </c>
      <c r="K37" s="213">
        <v>44858</v>
      </c>
      <c r="L37" s="2">
        <v>536911</v>
      </c>
      <c r="M37" s="215">
        <v>1775.0277660000002</v>
      </c>
      <c r="N37" s="2">
        <v>180371.99999999997</v>
      </c>
      <c r="O37" s="215">
        <v>596.30983199999991</v>
      </c>
      <c r="P37" s="216">
        <v>0.3359439460171238</v>
      </c>
      <c r="Q37" s="211">
        <v>47026</v>
      </c>
    </row>
    <row r="38" spans="1:17" ht="14.1" customHeight="1">
      <c r="A38" s="2">
        <v>337</v>
      </c>
      <c r="B38" s="2">
        <v>9963</v>
      </c>
      <c r="C38" s="2" t="s">
        <v>2781</v>
      </c>
      <c r="D38" s="2" t="s">
        <v>3019</v>
      </c>
      <c r="E38" s="2">
        <v>382566</v>
      </c>
      <c r="F38" s="2" t="s">
        <v>277</v>
      </c>
      <c r="G38" s="2" t="s">
        <v>3020</v>
      </c>
      <c r="H38" s="2">
        <v>62020284</v>
      </c>
      <c r="I38" s="2" t="s">
        <v>33</v>
      </c>
      <c r="J38" s="2" t="s">
        <v>86</v>
      </c>
      <c r="K38" s="213">
        <v>44620</v>
      </c>
      <c r="L38" s="2">
        <v>750000</v>
      </c>
      <c r="M38" s="215">
        <v>2479.5</v>
      </c>
      <c r="N38" s="2">
        <v>388125</v>
      </c>
      <c r="O38" s="215">
        <v>1283.1412499999999</v>
      </c>
      <c r="P38" s="216">
        <v>0.51749999999999996</v>
      </c>
      <c r="Q38" s="211">
        <v>46739</v>
      </c>
    </row>
    <row r="39" spans="1:17" ht="14.1" customHeight="1">
      <c r="A39" s="2">
        <v>337</v>
      </c>
      <c r="B39" s="2">
        <v>9963</v>
      </c>
      <c r="C39" s="2" t="s">
        <v>2781</v>
      </c>
      <c r="D39" s="2" t="s">
        <v>3021</v>
      </c>
      <c r="E39" s="2">
        <v>550257125</v>
      </c>
      <c r="F39" s="2" t="s">
        <v>443</v>
      </c>
      <c r="G39" s="2" t="s">
        <v>3022</v>
      </c>
      <c r="H39" s="2">
        <v>50006691</v>
      </c>
      <c r="I39" s="2" t="s">
        <v>33</v>
      </c>
      <c r="J39" s="2" t="s">
        <v>34</v>
      </c>
      <c r="K39" s="213">
        <v>43801</v>
      </c>
      <c r="L39" s="2">
        <v>4800000</v>
      </c>
      <c r="M39" s="215">
        <v>4800</v>
      </c>
      <c r="N39" s="2">
        <v>1423512</v>
      </c>
      <c r="O39" s="215">
        <v>1423.5119999999999</v>
      </c>
      <c r="P39" s="216">
        <v>0.29656499999999997</v>
      </c>
      <c r="Q39" s="211">
        <v>46721</v>
      </c>
    </row>
    <row r="40" spans="1:17" ht="14.1" customHeight="1">
      <c r="A40" s="2">
        <v>337</v>
      </c>
      <c r="B40" s="2">
        <v>9963</v>
      </c>
      <c r="C40" s="2" t="s">
        <v>2781</v>
      </c>
      <c r="D40" s="2" t="s">
        <v>3023</v>
      </c>
      <c r="E40" s="2" t="s">
        <v>3024</v>
      </c>
      <c r="F40" s="2" t="s">
        <v>277</v>
      </c>
      <c r="G40" s="2" t="s">
        <v>3025</v>
      </c>
      <c r="H40" s="2">
        <v>62014261</v>
      </c>
      <c r="I40" s="2" t="s">
        <v>33</v>
      </c>
      <c r="J40" s="2" t="s">
        <v>86</v>
      </c>
      <c r="K40" s="213">
        <v>43762</v>
      </c>
      <c r="L40" s="2">
        <v>1750000</v>
      </c>
      <c r="M40" s="215">
        <v>5785.5</v>
      </c>
      <c r="N40" s="2">
        <v>488709.99999999994</v>
      </c>
      <c r="O40" s="215">
        <v>1615.6752599999998</v>
      </c>
      <c r="P40" s="216">
        <v>0.27926285714285709</v>
      </c>
      <c r="Q40" s="211">
        <v>47392</v>
      </c>
    </row>
    <row r="41" spans="1:17" ht="14.1" customHeight="1">
      <c r="A41" s="2">
        <v>337</v>
      </c>
      <c r="B41" s="2">
        <v>9963</v>
      </c>
      <c r="C41" s="2" t="s">
        <v>2781</v>
      </c>
      <c r="D41" s="2" t="s">
        <v>3026</v>
      </c>
      <c r="E41" s="2">
        <v>516445962</v>
      </c>
      <c r="F41" s="2" t="s">
        <v>121</v>
      </c>
      <c r="G41" s="2" t="s">
        <v>1701</v>
      </c>
      <c r="H41" s="2">
        <v>62020158</v>
      </c>
      <c r="I41" s="2" t="s">
        <v>33</v>
      </c>
      <c r="J41" s="2" t="s">
        <v>34</v>
      </c>
      <c r="K41" s="213">
        <v>44598</v>
      </c>
      <c r="L41" s="2">
        <v>4770559</v>
      </c>
      <c r="M41" s="215">
        <v>4770.5590000000002</v>
      </c>
      <c r="N41" s="2">
        <v>1712083</v>
      </c>
      <c r="O41" s="215">
        <v>1712.0830000000001</v>
      </c>
      <c r="P41" s="216">
        <v>0.35888519563430615</v>
      </c>
      <c r="Q41" s="211">
        <v>46284</v>
      </c>
    </row>
    <row r="42" spans="1:17" ht="14.1" customHeight="1">
      <c r="A42" s="2">
        <v>337</v>
      </c>
      <c r="B42" s="2">
        <v>9963</v>
      </c>
      <c r="C42" s="2" t="s">
        <v>2781</v>
      </c>
      <c r="D42" s="2" t="s">
        <v>3027</v>
      </c>
      <c r="E42" s="2">
        <v>0</v>
      </c>
      <c r="F42" s="2" t="s">
        <v>277</v>
      </c>
      <c r="G42" s="2" t="s">
        <v>3028</v>
      </c>
      <c r="H42" s="2">
        <v>9840688</v>
      </c>
      <c r="I42" s="2" t="s">
        <v>33</v>
      </c>
      <c r="J42" s="2" t="s">
        <v>761</v>
      </c>
      <c r="K42" s="213">
        <v>41988</v>
      </c>
      <c r="L42" s="2">
        <v>500000</v>
      </c>
      <c r="M42" s="215">
        <v>1940.35</v>
      </c>
      <c r="N42" s="2">
        <v>45000</v>
      </c>
      <c r="O42" s="215">
        <v>174.63149999999999</v>
      </c>
      <c r="P42" s="216">
        <v>0.09</v>
      </c>
      <c r="Q42" s="211">
        <v>46022</v>
      </c>
    </row>
    <row r="43" spans="1:17" ht="14.1" customHeight="1">
      <c r="A43" s="2">
        <v>337</v>
      </c>
      <c r="B43" s="2">
        <v>9963</v>
      </c>
      <c r="C43" s="2" t="s">
        <v>2781</v>
      </c>
      <c r="D43" s="2" t="s">
        <v>3029</v>
      </c>
      <c r="E43" s="2">
        <v>540294501</v>
      </c>
      <c r="F43" s="2" t="s">
        <v>443</v>
      </c>
      <c r="G43" s="2" t="s">
        <v>3030</v>
      </c>
      <c r="H43" s="2">
        <v>62017520</v>
      </c>
      <c r="I43" s="2" t="s">
        <v>33</v>
      </c>
      <c r="J43" s="2" t="s">
        <v>86</v>
      </c>
      <c r="K43" s="213">
        <v>44117</v>
      </c>
      <c r="L43" s="2">
        <v>1200000</v>
      </c>
      <c r="M43" s="215">
        <v>3967.2</v>
      </c>
      <c r="N43" s="2">
        <v>168000</v>
      </c>
      <c r="O43" s="215">
        <v>555.40800000000002</v>
      </c>
      <c r="P43" s="216">
        <v>0.14000000000000001</v>
      </c>
      <c r="Q43" s="211">
        <v>46996</v>
      </c>
    </row>
    <row r="44" spans="1:17" ht="14.1" customHeight="1">
      <c r="A44" s="2">
        <v>337</v>
      </c>
      <c r="B44" s="2">
        <v>9963</v>
      </c>
      <c r="C44" s="2" t="s">
        <v>2781</v>
      </c>
      <c r="D44" s="2" t="s">
        <v>3031</v>
      </c>
      <c r="E44" s="2">
        <v>1987624</v>
      </c>
      <c r="F44" s="2" t="s">
        <v>277</v>
      </c>
      <c r="G44" s="2" t="s">
        <v>1731</v>
      </c>
      <c r="H44" s="2">
        <v>62022132</v>
      </c>
      <c r="I44" s="2" t="s">
        <v>33</v>
      </c>
      <c r="J44" s="2" t="s">
        <v>86</v>
      </c>
      <c r="K44" s="213">
        <v>45107</v>
      </c>
      <c r="L44" s="2">
        <v>850000</v>
      </c>
      <c r="M44" s="215">
        <v>2810.1</v>
      </c>
      <c r="N44" s="2">
        <v>478469.26</v>
      </c>
      <c r="O44" s="215">
        <v>1581.81937356</v>
      </c>
      <c r="P44" s="216">
        <v>0.56290501176470586</v>
      </c>
      <c r="Q44" s="211">
        <v>47299</v>
      </c>
    </row>
    <row r="45" spans="1:17" ht="14.1" customHeight="1">
      <c r="A45" s="2">
        <v>337</v>
      </c>
      <c r="B45" s="2">
        <v>9963</v>
      </c>
      <c r="C45" s="2" t="s">
        <v>2781</v>
      </c>
      <c r="D45" s="2" t="s">
        <v>1733</v>
      </c>
      <c r="E45" s="2" t="s">
        <v>1734</v>
      </c>
      <c r="F45" s="2" t="s">
        <v>277</v>
      </c>
      <c r="G45" s="2" t="s">
        <v>1735</v>
      </c>
      <c r="H45" s="2">
        <v>62022363</v>
      </c>
      <c r="I45" s="2" t="s">
        <v>33</v>
      </c>
      <c r="J45" s="2" t="s">
        <v>761</v>
      </c>
      <c r="K45" s="213">
        <v>45777</v>
      </c>
      <c r="L45" s="2">
        <v>500000</v>
      </c>
      <c r="M45" s="215">
        <v>1940.35</v>
      </c>
      <c r="N45" s="2">
        <v>303748.22000000003</v>
      </c>
      <c r="O45" s="215">
        <v>1178.7557173540001</v>
      </c>
      <c r="P45" s="216">
        <v>0.60749644000000014</v>
      </c>
      <c r="Q45" s="211">
        <v>48699</v>
      </c>
    </row>
    <row r="46" spans="1:17" ht="14.1" customHeight="1">
      <c r="A46" s="2">
        <v>337</v>
      </c>
      <c r="B46" s="2">
        <v>9962</v>
      </c>
      <c r="C46" s="2" t="s">
        <v>2781</v>
      </c>
      <c r="D46" s="2" t="s">
        <v>2970</v>
      </c>
      <c r="E46" s="2">
        <v>3935</v>
      </c>
      <c r="F46" s="2" t="s">
        <v>277</v>
      </c>
      <c r="G46" s="2" t="s">
        <v>1656</v>
      </c>
      <c r="H46" s="2">
        <v>62019286</v>
      </c>
      <c r="I46" s="2" t="s">
        <v>33</v>
      </c>
      <c r="J46" s="2" t="s">
        <v>86</v>
      </c>
      <c r="K46" s="213">
        <v>44441</v>
      </c>
      <c r="L46" s="2">
        <v>20000</v>
      </c>
      <c r="M46" s="215">
        <v>66.12</v>
      </c>
      <c r="N46" s="2">
        <v>4699.63</v>
      </c>
      <c r="O46" s="215">
        <v>15.54</v>
      </c>
      <c r="P46" s="216">
        <v>0.23502722323049</v>
      </c>
      <c r="Q46" s="211">
        <v>45987</v>
      </c>
    </row>
    <row r="47" spans="1:17" ht="14.1" customHeight="1">
      <c r="A47" s="2">
        <v>337</v>
      </c>
      <c r="B47" s="2">
        <v>9964</v>
      </c>
      <c r="C47" s="2" t="s">
        <v>2781</v>
      </c>
      <c r="D47" s="2" t="s">
        <v>2970</v>
      </c>
      <c r="E47" s="2">
        <v>3935</v>
      </c>
      <c r="F47" s="2" t="s">
        <v>277</v>
      </c>
      <c r="G47" s="2" t="s">
        <v>1656</v>
      </c>
      <c r="H47" s="2">
        <v>62019286</v>
      </c>
      <c r="I47" s="2" t="s">
        <v>33</v>
      </c>
      <c r="J47" s="2" t="s">
        <v>86</v>
      </c>
      <c r="K47" s="213">
        <v>44441</v>
      </c>
      <c r="L47" s="2">
        <v>30000</v>
      </c>
      <c r="M47" s="215">
        <v>99.18</v>
      </c>
      <c r="N47" s="2">
        <v>7048.45</v>
      </c>
      <c r="O47" s="215">
        <v>23.3</v>
      </c>
      <c r="P47" s="216">
        <v>0.23492639645089736</v>
      </c>
      <c r="Q47" s="211">
        <v>45987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8" customWidth="1"/>
    <col min="2" max="2" width="30.375" style="14" customWidth="1"/>
    <col min="3" max="3" width="90.875" style="60" customWidth="1"/>
    <col min="4" max="4" width="68.875" style="8" customWidth="1"/>
    <col min="5" max="5" width="29.75" style="14" bestFit="1" customWidth="1"/>
    <col min="6" max="6" width="9" style="14" hidden="1" customWidth="1"/>
    <col min="7" max="16384" width="9" style="14" hidden="1"/>
  </cols>
  <sheetData>
    <row r="1" spans="1:5" s="57" customFormat="1" ht="45">
      <c r="A1" s="56" t="s">
        <v>2030</v>
      </c>
      <c r="B1" s="56" t="s">
        <v>2031</v>
      </c>
      <c r="C1" s="56" t="s">
        <v>2032</v>
      </c>
      <c r="D1" s="56" t="s">
        <v>2033</v>
      </c>
      <c r="E1" s="14"/>
    </row>
    <row r="2" spans="1:5">
      <c r="A2" s="92"/>
      <c r="B2" s="92" t="s">
        <v>2034</v>
      </c>
      <c r="C2" s="21" t="s">
        <v>30</v>
      </c>
      <c r="D2" s="21"/>
    </row>
    <row r="3" spans="1:5">
      <c r="A3" s="93"/>
      <c r="B3" s="93"/>
      <c r="C3" s="21" t="s">
        <v>81</v>
      </c>
      <c r="D3" s="21"/>
    </row>
    <row r="4" spans="1:5" ht="42.75">
      <c r="A4" s="85"/>
      <c r="B4" s="112" t="s">
        <v>2035</v>
      </c>
      <c r="C4" s="22" t="s">
        <v>30</v>
      </c>
      <c r="D4" s="22"/>
    </row>
    <row r="5" spans="1:5">
      <c r="A5" s="86"/>
      <c r="B5" s="113"/>
      <c r="C5" s="22" t="s">
        <v>2036</v>
      </c>
      <c r="D5" s="22"/>
    </row>
    <row r="6" spans="1:5">
      <c r="A6" s="86"/>
      <c r="B6" s="113"/>
      <c r="C6" s="22" t="s">
        <v>2037</v>
      </c>
      <c r="D6" s="22"/>
    </row>
    <row r="7" spans="1:5">
      <c r="A7" s="86"/>
      <c r="B7" s="113"/>
      <c r="C7" s="22" t="s">
        <v>2038</v>
      </c>
      <c r="D7" s="22"/>
    </row>
    <row r="8" spans="1:5">
      <c r="A8" s="86"/>
      <c r="B8" s="113"/>
      <c r="C8" s="22" t="s">
        <v>2039</v>
      </c>
      <c r="D8" s="22"/>
    </row>
    <row r="9" spans="1:5">
      <c r="A9" s="86"/>
      <c r="B9" s="113"/>
      <c r="C9" s="22" t="s">
        <v>2040</v>
      </c>
      <c r="D9" s="22"/>
    </row>
    <row r="10" spans="1:5">
      <c r="A10" s="86"/>
      <c r="B10" s="113"/>
      <c r="C10" s="22" t="s">
        <v>2041</v>
      </c>
      <c r="D10" s="22"/>
    </row>
    <row r="11" spans="1:5">
      <c r="A11" s="86"/>
      <c r="B11" s="113"/>
      <c r="C11" s="22" t="s">
        <v>2042</v>
      </c>
      <c r="D11" s="22"/>
      <c r="E11" s="14" t="s">
        <v>2043</v>
      </c>
    </row>
    <row r="12" spans="1:5">
      <c r="A12" s="86"/>
      <c r="B12" s="113"/>
      <c r="C12" s="22" t="s">
        <v>2044</v>
      </c>
      <c r="D12" s="22"/>
      <c r="E12" s="14" t="s">
        <v>2043</v>
      </c>
    </row>
    <row r="13" spans="1:5">
      <c r="A13" s="86"/>
      <c r="B13" s="113"/>
      <c r="C13" s="22" t="s">
        <v>2045</v>
      </c>
      <c r="D13" s="22"/>
    </row>
    <row r="14" spans="1:5">
      <c r="A14" s="86"/>
      <c r="B14" s="113"/>
      <c r="C14" s="22" t="s">
        <v>1676</v>
      </c>
      <c r="D14" s="22"/>
    </row>
    <row r="15" spans="1:5">
      <c r="A15" s="86"/>
      <c r="B15" s="113"/>
      <c r="C15" s="22" t="s">
        <v>2046</v>
      </c>
      <c r="D15" s="22"/>
    </row>
    <row r="16" spans="1:5">
      <c r="A16" s="86"/>
      <c r="B16" s="113"/>
      <c r="C16" s="22" t="s">
        <v>2047</v>
      </c>
      <c r="D16" s="22"/>
    </row>
    <row r="17" spans="1:4">
      <c r="A17" s="86"/>
      <c r="B17" s="113"/>
      <c r="C17" s="22" t="s">
        <v>2048</v>
      </c>
      <c r="D17" s="22"/>
    </row>
    <row r="18" spans="1:4">
      <c r="A18" s="86"/>
      <c r="B18" s="113"/>
      <c r="C18" s="22" t="s">
        <v>2049</v>
      </c>
      <c r="D18" s="22"/>
    </row>
    <row r="19" spans="1:4">
      <c r="A19" s="86"/>
      <c r="B19" s="113"/>
      <c r="C19" s="22" t="s">
        <v>2050</v>
      </c>
      <c r="D19" s="22"/>
    </row>
    <row r="20" spans="1:4">
      <c r="A20" s="86"/>
      <c r="B20" s="113"/>
      <c r="C20" s="22" t="s">
        <v>2051</v>
      </c>
      <c r="D20" s="22"/>
    </row>
    <row r="21" spans="1:4">
      <c r="A21" s="86"/>
      <c r="B21" s="113"/>
      <c r="C21" s="22" t="s">
        <v>82</v>
      </c>
      <c r="D21" s="22"/>
    </row>
    <row r="22" spans="1:4">
      <c r="A22" s="86"/>
      <c r="B22" s="113"/>
      <c r="C22" s="22" t="s">
        <v>2052</v>
      </c>
      <c r="D22" s="22"/>
    </row>
    <row r="23" spans="1:4">
      <c r="A23" s="86"/>
      <c r="B23" s="113"/>
      <c r="C23" s="22" t="s">
        <v>2053</v>
      </c>
      <c r="D23" s="22"/>
    </row>
    <row r="24" spans="1:4">
      <c r="A24" s="86"/>
      <c r="B24" s="113"/>
      <c r="C24" s="22" t="s">
        <v>2054</v>
      </c>
      <c r="D24" s="22"/>
    </row>
    <row r="25" spans="1:4">
      <c r="A25" s="86"/>
      <c r="B25" s="113"/>
      <c r="C25" s="22" t="s">
        <v>2055</v>
      </c>
      <c r="D25" s="22"/>
    </row>
    <row r="26" spans="1:4">
      <c r="A26" s="86"/>
      <c r="B26" s="113"/>
      <c r="C26" s="22" t="s">
        <v>2056</v>
      </c>
      <c r="D26" s="22"/>
    </row>
    <row r="27" spans="1:4">
      <c r="A27" s="86"/>
      <c r="B27" s="113"/>
      <c r="C27" s="22" t="s">
        <v>2057</v>
      </c>
      <c r="D27" s="22"/>
    </row>
    <row r="28" spans="1:4">
      <c r="A28" s="86"/>
      <c r="B28" s="113"/>
      <c r="C28" s="22" t="s">
        <v>2058</v>
      </c>
      <c r="D28" s="22"/>
    </row>
    <row r="29" spans="1:4">
      <c r="A29" s="86"/>
      <c r="B29" s="113"/>
      <c r="C29" s="22" t="s">
        <v>2059</v>
      </c>
      <c r="D29" s="22"/>
    </row>
    <row r="30" spans="1:4">
      <c r="A30" s="86"/>
      <c r="B30" s="113"/>
      <c r="C30" s="22" t="s">
        <v>970</v>
      </c>
      <c r="D30" s="22"/>
    </row>
    <row r="31" spans="1:4">
      <c r="A31" s="86"/>
      <c r="B31" s="113"/>
      <c r="C31" s="22" t="s">
        <v>2060</v>
      </c>
      <c r="D31" s="22"/>
    </row>
    <row r="32" spans="1:4">
      <c r="A32" s="86"/>
      <c r="B32" s="113"/>
      <c r="C32" s="22" t="s">
        <v>2061</v>
      </c>
      <c r="D32" s="22"/>
    </row>
    <row r="33" spans="1:5">
      <c r="A33" s="86"/>
      <c r="B33" s="113"/>
      <c r="C33" s="22" t="s">
        <v>2062</v>
      </c>
      <c r="D33" s="22"/>
    </row>
    <row r="34" spans="1:5">
      <c r="A34" s="86"/>
      <c r="B34" s="113"/>
      <c r="C34" s="22" t="s">
        <v>2063</v>
      </c>
      <c r="D34" s="22"/>
    </row>
    <row r="35" spans="1:5">
      <c r="A35" s="86"/>
      <c r="B35" s="113"/>
      <c r="C35" s="22" t="s">
        <v>980</v>
      </c>
      <c r="D35" s="22"/>
    </row>
    <row r="36" spans="1:5">
      <c r="A36" s="86"/>
      <c r="B36" s="113"/>
      <c r="C36" s="22" t="s">
        <v>2064</v>
      </c>
      <c r="D36" s="22"/>
      <c r="E36" s="14" t="s">
        <v>2043</v>
      </c>
    </row>
    <row r="37" spans="1:5">
      <c r="A37" s="86"/>
      <c r="B37" s="113"/>
      <c r="C37" s="8" t="s">
        <v>2065</v>
      </c>
      <c r="D37" s="22"/>
      <c r="E37" s="14" t="s">
        <v>2043</v>
      </c>
    </row>
    <row r="38" spans="1:5">
      <c r="A38" s="86"/>
      <c r="B38" s="113"/>
      <c r="C38" s="22" t="s">
        <v>2066</v>
      </c>
      <c r="D38" s="22"/>
    </row>
    <row r="39" spans="1:5">
      <c r="A39" s="86"/>
      <c r="B39" s="113"/>
      <c r="C39" s="22" t="s">
        <v>2067</v>
      </c>
      <c r="D39" s="22"/>
    </row>
    <row r="40" spans="1:5">
      <c r="A40" s="86"/>
      <c r="B40" s="113"/>
      <c r="C40" s="22" t="s">
        <v>2068</v>
      </c>
      <c r="D40" s="22"/>
      <c r="E40" s="14" t="s">
        <v>2043</v>
      </c>
    </row>
    <row r="41" spans="1:5">
      <c r="A41" s="86"/>
      <c r="B41" s="113"/>
      <c r="C41" s="22" t="s">
        <v>1459</v>
      </c>
      <c r="D41" s="22"/>
    </row>
    <row r="42" spans="1:5">
      <c r="A42" s="86"/>
      <c r="B42" s="113"/>
      <c r="C42" s="22" t="s">
        <v>2069</v>
      </c>
      <c r="D42" s="22"/>
    </row>
    <row r="43" spans="1:5">
      <c r="A43" s="86"/>
      <c r="B43" s="113"/>
      <c r="C43" s="22" t="s">
        <v>2070</v>
      </c>
      <c r="D43" s="22"/>
    </row>
    <row r="44" spans="1:5">
      <c r="A44" s="86"/>
      <c r="B44" s="113"/>
      <c r="C44" s="22" t="s">
        <v>2071</v>
      </c>
      <c r="D44" s="22"/>
    </row>
    <row r="45" spans="1:5">
      <c r="A45" s="86"/>
      <c r="B45" s="113"/>
      <c r="C45" s="22" t="s">
        <v>2072</v>
      </c>
      <c r="D45" s="22"/>
    </row>
    <row r="46" spans="1:5">
      <c r="A46" s="86"/>
      <c r="B46" s="113"/>
      <c r="C46" s="22" t="s">
        <v>2073</v>
      </c>
      <c r="D46" s="22"/>
      <c r="E46" s="14" t="s">
        <v>2043</v>
      </c>
    </row>
    <row r="47" spans="1:5">
      <c r="A47" s="86"/>
      <c r="B47" s="113"/>
      <c r="C47" s="22" t="s">
        <v>2074</v>
      </c>
      <c r="D47" s="22"/>
    </row>
    <row r="48" spans="1:5">
      <c r="A48" s="86"/>
      <c r="B48" s="113"/>
      <c r="C48" s="22" t="s">
        <v>2075</v>
      </c>
      <c r="D48" s="22"/>
    </row>
    <row r="49" spans="1:5">
      <c r="A49" s="86"/>
      <c r="B49" s="113"/>
      <c r="C49" s="22" t="s">
        <v>2076</v>
      </c>
      <c r="D49" s="22"/>
    </row>
    <row r="50" spans="1:5">
      <c r="A50" s="86"/>
      <c r="B50" s="113"/>
      <c r="C50" s="22" t="s">
        <v>1755</v>
      </c>
      <c r="D50" s="22"/>
    </row>
    <row r="51" spans="1:5">
      <c r="A51" s="86"/>
      <c r="B51" s="113"/>
      <c r="C51" s="22" t="s">
        <v>2077</v>
      </c>
      <c r="D51" s="22"/>
    </row>
    <row r="52" spans="1:5">
      <c r="A52" s="86"/>
      <c r="B52" s="113"/>
      <c r="C52" s="22" t="s">
        <v>2078</v>
      </c>
      <c r="D52" s="22"/>
    </row>
    <row r="53" spans="1:5">
      <c r="A53" s="86"/>
      <c r="B53" s="113"/>
      <c r="C53" s="22" t="s">
        <v>2079</v>
      </c>
      <c r="D53" s="22"/>
    </row>
    <row r="54" spans="1:5">
      <c r="A54" s="86"/>
      <c r="B54" s="113"/>
      <c r="C54" s="22" t="s">
        <v>2080</v>
      </c>
      <c r="D54" s="22"/>
    </row>
    <row r="55" spans="1:5">
      <c r="A55" s="86"/>
      <c r="B55" s="113"/>
      <c r="C55" s="22" t="s">
        <v>2081</v>
      </c>
      <c r="D55" s="22"/>
    </row>
    <row r="56" spans="1:5">
      <c r="A56" s="86"/>
      <c r="B56" s="113"/>
      <c r="C56" s="22" t="s">
        <v>2082</v>
      </c>
      <c r="D56" s="22"/>
    </row>
    <row r="57" spans="1:5">
      <c r="A57" s="86"/>
      <c r="B57" s="113"/>
      <c r="C57" s="22" t="s">
        <v>2083</v>
      </c>
      <c r="D57" s="22"/>
    </row>
    <row r="58" spans="1:5">
      <c r="A58" s="86"/>
      <c r="B58" s="113"/>
      <c r="C58" s="22" t="s">
        <v>2084</v>
      </c>
      <c r="D58" s="22"/>
    </row>
    <row r="59" spans="1:5">
      <c r="A59" s="86"/>
      <c r="B59" s="113"/>
      <c r="C59" s="22" t="s">
        <v>2085</v>
      </c>
      <c r="D59" s="22"/>
    </row>
    <row r="60" spans="1:5">
      <c r="A60" s="86"/>
      <c r="B60" s="113"/>
      <c r="C60" s="22" t="s">
        <v>2086</v>
      </c>
      <c r="D60" s="22"/>
    </row>
    <row r="61" spans="1:5">
      <c r="A61" s="86"/>
      <c r="B61" s="113"/>
      <c r="C61" s="22" t="s">
        <v>2087</v>
      </c>
      <c r="D61" s="22"/>
    </row>
    <row r="62" spans="1:5">
      <c r="A62" s="86"/>
      <c r="B62" s="113"/>
      <c r="C62" s="22" t="s">
        <v>2088</v>
      </c>
      <c r="D62" s="22"/>
    </row>
    <row r="63" spans="1:5">
      <c r="A63" s="86"/>
      <c r="B63" s="113"/>
      <c r="C63" s="22" t="s">
        <v>2089</v>
      </c>
      <c r="D63" s="22"/>
      <c r="E63" s="14" t="s">
        <v>2043</v>
      </c>
    </row>
    <row r="64" spans="1:5">
      <c r="A64" s="86"/>
      <c r="B64" s="113"/>
      <c r="C64" s="22" t="s">
        <v>2090</v>
      </c>
      <c r="D64" s="22"/>
    </row>
    <row r="65" spans="1:4">
      <c r="A65" s="86"/>
      <c r="B65" s="113"/>
      <c r="C65" s="22" t="s">
        <v>1201</v>
      </c>
      <c r="D65" s="22"/>
    </row>
    <row r="66" spans="1:4">
      <c r="A66" s="86"/>
      <c r="B66" s="113"/>
      <c r="C66" s="22" t="s">
        <v>2091</v>
      </c>
      <c r="D66" s="22"/>
    </row>
    <row r="67" spans="1:4">
      <c r="A67" s="86"/>
      <c r="B67" s="113"/>
      <c r="C67" s="22" t="s">
        <v>2092</v>
      </c>
      <c r="D67" s="22"/>
    </row>
    <row r="68" spans="1:4">
      <c r="A68" s="86"/>
      <c r="B68" s="113"/>
      <c r="C68" s="22" t="s">
        <v>2093</v>
      </c>
      <c r="D68" s="22"/>
    </row>
    <row r="69" spans="1:4">
      <c r="A69" s="86"/>
      <c r="B69" s="113"/>
      <c r="C69" s="22" t="s">
        <v>1737</v>
      </c>
      <c r="D69" s="22"/>
    </row>
    <row r="70" spans="1:4">
      <c r="A70" s="86"/>
      <c r="B70" s="113"/>
      <c r="C70" s="22" t="s">
        <v>2094</v>
      </c>
      <c r="D70" s="22"/>
    </row>
    <row r="71" spans="1:4">
      <c r="A71" s="86"/>
      <c r="B71" s="113"/>
      <c r="C71" s="22" t="s">
        <v>2095</v>
      </c>
      <c r="D71" s="22"/>
    </row>
    <row r="72" spans="1:4">
      <c r="A72" s="86"/>
      <c r="B72" s="113"/>
      <c r="C72" s="22" t="s">
        <v>2096</v>
      </c>
      <c r="D72" s="22"/>
    </row>
    <row r="73" spans="1:4">
      <c r="A73" s="86"/>
      <c r="B73" s="113"/>
      <c r="C73" s="22" t="s">
        <v>2097</v>
      </c>
      <c r="D73" s="22"/>
    </row>
    <row r="74" spans="1:4">
      <c r="A74" s="86"/>
      <c r="B74" s="113"/>
      <c r="C74" s="22" t="s">
        <v>2098</v>
      </c>
      <c r="D74" s="22"/>
    </row>
    <row r="75" spans="1:4">
      <c r="A75" s="86"/>
      <c r="B75" s="113"/>
      <c r="C75" s="22" t="s">
        <v>2099</v>
      </c>
      <c r="D75" s="22"/>
    </row>
    <row r="76" spans="1:4">
      <c r="A76" s="86"/>
      <c r="B76" s="113"/>
      <c r="C76" s="22" t="s">
        <v>2100</v>
      </c>
      <c r="D76" s="22"/>
    </row>
    <row r="77" spans="1:4">
      <c r="A77" s="86"/>
      <c r="B77" s="113"/>
      <c r="C77" s="22" t="s">
        <v>2101</v>
      </c>
      <c r="D77" s="22"/>
    </row>
    <row r="78" spans="1:4">
      <c r="A78" s="86"/>
      <c r="B78" s="113"/>
      <c r="C78" s="22" t="s">
        <v>2102</v>
      </c>
      <c r="D78" s="22"/>
    </row>
    <row r="79" spans="1:4">
      <c r="A79" s="86"/>
      <c r="B79" s="113"/>
      <c r="C79" s="22" t="s">
        <v>2103</v>
      </c>
      <c r="D79" s="22"/>
    </row>
    <row r="80" spans="1:4">
      <c r="A80" s="86"/>
      <c r="B80" s="113"/>
      <c r="C80" s="22" t="s">
        <v>2104</v>
      </c>
      <c r="D80" s="22"/>
    </row>
    <row r="81" spans="1:5">
      <c r="A81" s="86"/>
      <c r="B81" s="113"/>
      <c r="C81" s="22" t="s">
        <v>811</v>
      </c>
      <c r="D81" s="22"/>
    </row>
    <row r="82" spans="1:5">
      <c r="A82" s="86"/>
      <c r="B82" s="113"/>
      <c r="C82" s="22" t="s">
        <v>2105</v>
      </c>
      <c r="D82" s="22"/>
    </row>
    <row r="83" spans="1:5">
      <c r="A83" s="86"/>
      <c r="B83" s="113"/>
      <c r="C83" s="22" t="s">
        <v>2106</v>
      </c>
      <c r="D83" s="22"/>
    </row>
    <row r="84" spans="1:5">
      <c r="A84" s="86"/>
      <c r="B84" s="113"/>
      <c r="C84" s="22" t="s">
        <v>2107</v>
      </c>
      <c r="D84" s="22"/>
    </row>
    <row r="85" spans="1:5">
      <c r="A85" s="86"/>
      <c r="B85" s="113"/>
      <c r="C85" s="22" t="s">
        <v>2108</v>
      </c>
      <c r="D85" s="22"/>
    </row>
    <row r="86" spans="1:5">
      <c r="A86" s="86"/>
      <c r="B86" s="113"/>
      <c r="C86" s="22" t="s">
        <v>2109</v>
      </c>
      <c r="D86" s="22"/>
    </row>
    <row r="87" spans="1:5">
      <c r="A87" s="86"/>
      <c r="B87" s="113"/>
      <c r="C87" s="22" t="s">
        <v>2110</v>
      </c>
      <c r="D87" s="22"/>
    </row>
    <row r="88" spans="1:5">
      <c r="A88" s="86"/>
      <c r="B88" s="113"/>
      <c r="C88" s="22" t="s">
        <v>2111</v>
      </c>
      <c r="D88" s="22"/>
    </row>
    <row r="89" spans="1:5">
      <c r="A89" s="86"/>
      <c r="B89" s="113"/>
      <c r="C89" s="22" t="s">
        <v>2112</v>
      </c>
      <c r="D89" s="22"/>
    </row>
    <row r="90" spans="1:5">
      <c r="A90" s="86"/>
      <c r="B90" s="113"/>
      <c r="C90" s="22" t="s">
        <v>1346</v>
      </c>
      <c r="D90" s="22"/>
    </row>
    <row r="91" spans="1:5">
      <c r="A91" s="86"/>
      <c r="B91" s="113"/>
      <c r="C91" s="22" t="s">
        <v>2113</v>
      </c>
      <c r="D91" s="22"/>
    </row>
    <row r="92" spans="1:5">
      <c r="A92" s="86"/>
      <c r="B92" s="113"/>
      <c r="C92" s="22" t="s">
        <v>2114</v>
      </c>
      <c r="D92" s="22"/>
    </row>
    <row r="93" spans="1:5">
      <c r="A93" s="86"/>
      <c r="B93" s="113"/>
      <c r="C93" s="22" t="s">
        <v>141</v>
      </c>
      <c r="D93" s="22"/>
    </row>
    <row r="94" spans="1:5">
      <c r="A94" s="86"/>
      <c r="B94" s="113"/>
      <c r="C94" s="22" t="s">
        <v>2115</v>
      </c>
      <c r="D94" s="22" t="s">
        <v>2116</v>
      </c>
      <c r="E94" s="14" t="s">
        <v>2043</v>
      </c>
    </row>
    <row r="95" spans="1:5">
      <c r="A95" s="86"/>
      <c r="B95" s="113"/>
      <c r="C95" s="22" t="s">
        <v>1385</v>
      </c>
      <c r="D95" s="22" t="s">
        <v>2117</v>
      </c>
      <c r="E95" s="14" t="s">
        <v>2043</v>
      </c>
    </row>
    <row r="96" spans="1:5">
      <c r="A96" s="86"/>
      <c r="B96" s="113"/>
      <c r="C96" s="22" t="s">
        <v>1370</v>
      </c>
      <c r="D96" s="22" t="s">
        <v>2117</v>
      </c>
      <c r="E96" s="14" t="s">
        <v>2043</v>
      </c>
    </row>
    <row r="97" spans="1:5">
      <c r="A97" s="86"/>
      <c r="B97" s="113"/>
      <c r="C97" s="22" t="s">
        <v>2118</v>
      </c>
      <c r="D97" s="22" t="s">
        <v>2117</v>
      </c>
      <c r="E97" s="14" t="s">
        <v>2043</v>
      </c>
    </row>
    <row r="98" spans="1:5">
      <c r="A98" s="86"/>
      <c r="B98" s="113"/>
      <c r="C98" s="22" t="s">
        <v>2119</v>
      </c>
      <c r="D98" s="22" t="s">
        <v>2117</v>
      </c>
      <c r="E98" s="14" t="s">
        <v>2043</v>
      </c>
    </row>
    <row r="99" spans="1:5">
      <c r="A99" s="86"/>
      <c r="B99" s="113"/>
      <c r="C99" s="22" t="s">
        <v>2120</v>
      </c>
      <c r="D99" s="22" t="s">
        <v>2117</v>
      </c>
      <c r="E99" s="14" t="s">
        <v>2043</v>
      </c>
    </row>
    <row r="100" spans="1:5">
      <c r="A100" s="86"/>
      <c r="B100" s="113"/>
      <c r="C100" s="22" t="s">
        <v>2121</v>
      </c>
      <c r="D100" s="22" t="s">
        <v>2117</v>
      </c>
      <c r="E100" s="14" t="s">
        <v>2043</v>
      </c>
    </row>
    <row r="101" spans="1:5">
      <c r="A101" s="86"/>
      <c r="B101" s="113"/>
      <c r="C101" s="22" t="s">
        <v>2122</v>
      </c>
      <c r="D101" s="22" t="s">
        <v>2117</v>
      </c>
      <c r="E101" s="14" t="s">
        <v>2043</v>
      </c>
    </row>
    <row r="102" spans="1:5">
      <c r="A102" s="86"/>
      <c r="B102" s="113"/>
      <c r="C102" s="22" t="s">
        <v>2123</v>
      </c>
      <c r="D102" s="22" t="s">
        <v>2117</v>
      </c>
      <c r="E102" s="14" t="s">
        <v>2043</v>
      </c>
    </row>
    <row r="103" spans="1:5">
      <c r="A103" s="86"/>
      <c r="B103" s="113"/>
      <c r="C103" s="22" t="s">
        <v>2124</v>
      </c>
      <c r="D103" s="22" t="s">
        <v>2117</v>
      </c>
      <c r="E103" s="14" t="s">
        <v>2043</v>
      </c>
    </row>
    <row r="104" spans="1:5">
      <c r="A104" s="81"/>
      <c r="B104" s="81" t="s">
        <v>109</v>
      </c>
      <c r="C104" s="21" t="s">
        <v>121</v>
      </c>
      <c r="D104" s="21"/>
    </row>
    <row r="105" spans="1:5">
      <c r="A105" s="82"/>
      <c r="B105" s="82"/>
      <c r="C105" s="21" t="s">
        <v>108</v>
      </c>
      <c r="D105" s="21"/>
    </row>
    <row r="106" spans="1:5">
      <c r="A106" s="82"/>
      <c r="B106" s="82"/>
      <c r="C106" s="21" t="s">
        <v>443</v>
      </c>
      <c r="D106" s="21"/>
    </row>
    <row r="107" spans="1:5">
      <c r="A107" s="82"/>
      <c r="B107" s="82"/>
      <c r="C107" s="21" t="s">
        <v>277</v>
      </c>
      <c r="D107" s="21"/>
    </row>
    <row r="108" spans="1:5">
      <c r="A108" s="82"/>
      <c r="B108" s="82"/>
      <c r="C108" s="21" t="s">
        <v>33</v>
      </c>
      <c r="D108" s="21"/>
    </row>
    <row r="109" spans="1:5">
      <c r="A109" s="82"/>
      <c r="B109" s="82"/>
      <c r="C109" s="21" t="s">
        <v>734</v>
      </c>
      <c r="D109" s="21"/>
    </row>
    <row r="110" spans="1:5">
      <c r="A110" s="83"/>
      <c r="B110" s="83"/>
      <c r="C110" s="21" t="s">
        <v>649</v>
      </c>
      <c r="D110" s="21"/>
    </row>
    <row r="111" spans="1:5">
      <c r="A111" s="86"/>
      <c r="B111" s="72" t="s">
        <v>1992</v>
      </c>
      <c r="C111" s="22" t="s">
        <v>121</v>
      </c>
      <c r="D111" s="22"/>
    </row>
    <row r="112" spans="1:5">
      <c r="A112" s="86"/>
      <c r="B112" s="73"/>
      <c r="C112" s="22" t="s">
        <v>2125</v>
      </c>
      <c r="D112" s="22"/>
    </row>
    <row r="113" spans="1:4">
      <c r="A113" s="86"/>
      <c r="B113" s="74"/>
      <c r="C113" s="22" t="s">
        <v>2126</v>
      </c>
      <c r="D113" s="22"/>
    </row>
    <row r="114" spans="1:4">
      <c r="A114" s="99"/>
      <c r="B114" s="99" t="s">
        <v>2127</v>
      </c>
      <c r="C114" s="21" t="s">
        <v>121</v>
      </c>
      <c r="D114" s="21"/>
    </row>
    <row r="115" spans="1:4">
      <c r="A115" s="99"/>
      <c r="B115" s="99"/>
      <c r="C115" s="21" t="s">
        <v>443</v>
      </c>
      <c r="D115" s="21"/>
    </row>
    <row r="116" spans="1:4">
      <c r="A116" s="99"/>
      <c r="B116" s="99"/>
      <c r="C116" s="21" t="s">
        <v>277</v>
      </c>
      <c r="D116" s="21"/>
    </row>
    <row r="117" spans="1:4">
      <c r="A117" s="99"/>
      <c r="B117" s="99"/>
      <c r="C117" s="21" t="s">
        <v>734</v>
      </c>
      <c r="D117" s="21"/>
    </row>
    <row r="118" spans="1:4">
      <c r="A118" s="85"/>
      <c r="B118" s="100" t="s">
        <v>1960</v>
      </c>
      <c r="C118" s="22" t="s">
        <v>121</v>
      </c>
      <c r="D118" s="22"/>
    </row>
    <row r="119" spans="1:4">
      <c r="A119" s="123"/>
      <c r="B119" s="122"/>
      <c r="C119" s="22" t="s">
        <v>2128</v>
      </c>
      <c r="D119" s="22"/>
    </row>
    <row r="120" spans="1:4">
      <c r="A120" s="123"/>
      <c r="B120" s="122"/>
      <c r="C120" s="22" t="s">
        <v>277</v>
      </c>
      <c r="D120" s="22"/>
    </row>
    <row r="121" spans="1:4">
      <c r="A121" s="123"/>
      <c r="B121" s="122"/>
      <c r="C121" s="22" t="s">
        <v>33</v>
      </c>
      <c r="D121" s="22"/>
    </row>
    <row r="122" spans="1:4">
      <c r="A122" s="123"/>
      <c r="B122" s="122"/>
      <c r="C122" s="22" t="s">
        <v>443</v>
      </c>
      <c r="D122" s="22"/>
    </row>
    <row r="123" spans="1:4">
      <c r="A123" s="123"/>
      <c r="B123" s="122"/>
      <c r="C123" s="22" t="s">
        <v>2129</v>
      </c>
      <c r="D123" s="22"/>
    </row>
    <row r="124" spans="1:4">
      <c r="A124" s="123"/>
      <c r="B124" s="122"/>
      <c r="C124" s="22" t="s">
        <v>2130</v>
      </c>
      <c r="D124" s="22"/>
    </row>
    <row r="125" spans="1:4">
      <c r="A125" s="123"/>
      <c r="B125" s="122"/>
      <c r="C125" s="22" t="s">
        <v>734</v>
      </c>
      <c r="D125" s="22"/>
    </row>
    <row r="126" spans="1:4">
      <c r="A126" s="86"/>
      <c r="B126" s="101"/>
      <c r="C126" s="22" t="s">
        <v>649</v>
      </c>
      <c r="D126" s="22"/>
    </row>
    <row r="127" spans="1:4">
      <c r="A127" s="81"/>
      <c r="B127" s="81" t="s">
        <v>110</v>
      </c>
      <c r="C127" s="21" t="s">
        <v>124</v>
      </c>
      <c r="D127" s="21"/>
    </row>
    <row r="128" spans="1:4">
      <c r="A128" s="82"/>
      <c r="B128" s="82"/>
      <c r="C128" s="21" t="s">
        <v>2131</v>
      </c>
      <c r="D128" s="21"/>
    </row>
    <row r="129" spans="1:5">
      <c r="A129" s="82"/>
      <c r="B129" s="82"/>
      <c r="C129" s="21" t="s">
        <v>2132</v>
      </c>
      <c r="D129" s="21"/>
    </row>
    <row r="130" spans="1:5">
      <c r="A130" s="82"/>
      <c r="B130" s="82"/>
      <c r="C130" s="21" t="s">
        <v>1919</v>
      </c>
      <c r="D130" s="21"/>
    </row>
    <row r="131" spans="1:5">
      <c r="A131" s="82"/>
      <c r="B131" s="82"/>
      <c r="C131" s="21" t="s">
        <v>33</v>
      </c>
      <c r="D131" s="21"/>
    </row>
    <row r="132" spans="1:5">
      <c r="A132" s="86"/>
      <c r="B132" s="73" t="s">
        <v>2133</v>
      </c>
      <c r="C132" s="22" t="s">
        <v>124</v>
      </c>
      <c r="D132" s="22"/>
    </row>
    <row r="133" spans="1:5">
      <c r="A133" s="86"/>
      <c r="B133" s="73"/>
      <c r="C133" s="22" t="s">
        <v>33</v>
      </c>
      <c r="D133" s="22"/>
    </row>
    <row r="134" spans="1:5">
      <c r="A134" s="87"/>
      <c r="B134" s="74"/>
      <c r="C134" s="22" t="s">
        <v>649</v>
      </c>
      <c r="D134" s="22"/>
    </row>
    <row r="135" spans="1:5">
      <c r="A135" s="88"/>
      <c r="B135" s="88" t="s">
        <v>118</v>
      </c>
      <c r="C135" s="21" t="s">
        <v>126</v>
      </c>
      <c r="D135" s="21"/>
    </row>
    <row r="136" spans="1:5">
      <c r="A136" s="89"/>
      <c r="B136" s="89"/>
      <c r="C136" s="21" t="s">
        <v>1514</v>
      </c>
      <c r="D136" s="21"/>
      <c r="E136" s="14" t="s">
        <v>2043</v>
      </c>
    </row>
    <row r="137" spans="1:5">
      <c r="A137" s="89"/>
      <c r="B137" s="89"/>
      <c r="C137" s="21" t="s">
        <v>2134</v>
      </c>
      <c r="D137" s="21" t="s">
        <v>2135</v>
      </c>
    </row>
    <row r="138" spans="1:5">
      <c r="A138" s="89"/>
      <c r="B138" s="89"/>
      <c r="C138" s="21" t="s">
        <v>2136</v>
      </c>
      <c r="D138" s="21" t="s">
        <v>2137</v>
      </c>
    </row>
    <row r="139" spans="1:5">
      <c r="A139" s="89"/>
      <c r="B139" s="89"/>
      <c r="C139" s="21" t="s">
        <v>2138</v>
      </c>
      <c r="D139" s="21"/>
    </row>
    <row r="140" spans="1:5">
      <c r="A140" s="89"/>
      <c r="B140" s="89"/>
      <c r="C140" s="21" t="s">
        <v>2139</v>
      </c>
      <c r="D140" s="21"/>
    </row>
    <row r="141" spans="1:5">
      <c r="A141" s="89"/>
      <c r="B141" s="89"/>
      <c r="C141" s="21" t="s">
        <v>2140</v>
      </c>
      <c r="D141" s="21"/>
    </row>
    <row r="142" spans="1:5">
      <c r="A142" s="89"/>
      <c r="B142" s="89"/>
      <c r="C142" s="21" t="s">
        <v>2141</v>
      </c>
      <c r="D142" s="21"/>
    </row>
    <row r="143" spans="1:5">
      <c r="A143" s="89"/>
      <c r="B143" s="89"/>
      <c r="C143" s="21" t="s">
        <v>2142</v>
      </c>
      <c r="D143" s="21"/>
    </row>
    <row r="144" spans="1:5">
      <c r="A144" s="89"/>
      <c r="B144" s="89"/>
      <c r="C144" s="21" t="s">
        <v>2143</v>
      </c>
      <c r="D144" s="21"/>
    </row>
    <row r="145" spans="1:4">
      <c r="A145" s="89"/>
      <c r="B145" s="89"/>
      <c r="C145" s="21" t="s">
        <v>649</v>
      </c>
      <c r="D145" s="21"/>
    </row>
    <row r="146" spans="1:4">
      <c r="A146" s="85"/>
      <c r="B146" s="78" t="s">
        <v>2144</v>
      </c>
      <c r="C146" s="22" t="s">
        <v>1581</v>
      </c>
      <c r="D146" s="22"/>
    </row>
    <row r="147" spans="1:4">
      <c r="A147" s="87"/>
      <c r="B147" s="80"/>
      <c r="C147" s="22" t="s">
        <v>128</v>
      </c>
      <c r="D147" s="22"/>
    </row>
    <row r="148" spans="1:4">
      <c r="A148" s="67"/>
      <c r="B148" s="121" t="s">
        <v>8</v>
      </c>
      <c r="C148" s="21" t="s">
        <v>31</v>
      </c>
      <c r="D148" s="21" t="s">
        <v>2145</v>
      </c>
    </row>
    <row r="149" spans="1:4">
      <c r="A149" s="68"/>
      <c r="B149" s="68"/>
      <c r="C149" s="21" t="s">
        <v>2146</v>
      </c>
      <c r="D149" s="21" t="s">
        <v>2147</v>
      </c>
    </row>
    <row r="150" spans="1:4">
      <c r="A150" s="68"/>
      <c r="B150" s="68"/>
      <c r="C150" s="21" t="s">
        <v>1202</v>
      </c>
      <c r="D150" s="21" t="s">
        <v>2148</v>
      </c>
    </row>
    <row r="151" spans="1:4">
      <c r="A151" s="68"/>
      <c r="B151" s="68"/>
      <c r="C151" s="21" t="s">
        <v>1185</v>
      </c>
      <c r="D151" s="21" t="s">
        <v>2149</v>
      </c>
    </row>
    <row r="152" spans="1:4">
      <c r="A152" s="68"/>
      <c r="B152" s="68"/>
      <c r="C152" s="21" t="s">
        <v>2150</v>
      </c>
      <c r="D152" s="21" t="s">
        <v>2151</v>
      </c>
    </row>
    <row r="153" spans="1:4">
      <c r="A153" s="68"/>
      <c r="B153" s="68"/>
      <c r="C153" s="21" t="s">
        <v>2152</v>
      </c>
      <c r="D153" s="21" t="s">
        <v>2153</v>
      </c>
    </row>
    <row r="154" spans="1:4">
      <c r="A154" s="68"/>
      <c r="B154" s="68"/>
      <c r="C154" s="21" t="s">
        <v>2154</v>
      </c>
      <c r="D154" s="21" t="s">
        <v>2155</v>
      </c>
    </row>
    <row r="155" spans="1:4">
      <c r="A155" s="68"/>
      <c r="B155" s="68"/>
      <c r="C155" s="21" t="s">
        <v>2156</v>
      </c>
      <c r="D155" s="21" t="s">
        <v>2157</v>
      </c>
    </row>
    <row r="156" spans="1:4">
      <c r="A156" s="68"/>
      <c r="B156" s="68"/>
      <c r="C156" s="21" t="s">
        <v>2158</v>
      </c>
      <c r="D156" s="21" t="s">
        <v>2159</v>
      </c>
    </row>
    <row r="157" spans="1:4">
      <c r="A157" s="68"/>
      <c r="B157" s="68"/>
      <c r="C157" s="21" t="s">
        <v>2160</v>
      </c>
      <c r="D157" s="21" t="s">
        <v>2161</v>
      </c>
    </row>
    <row r="158" spans="1:4">
      <c r="A158" s="68"/>
      <c r="B158" s="68"/>
      <c r="C158" s="21" t="s">
        <v>1381</v>
      </c>
      <c r="D158" s="21" t="s">
        <v>2162</v>
      </c>
    </row>
    <row r="159" spans="1:4">
      <c r="A159" s="68"/>
      <c r="B159" s="68"/>
      <c r="C159" s="21" t="s">
        <v>1495</v>
      </c>
      <c r="D159" s="21" t="s">
        <v>2163</v>
      </c>
    </row>
    <row r="160" spans="1:4">
      <c r="A160" s="68"/>
      <c r="B160" s="68"/>
      <c r="C160" s="21" t="s">
        <v>1443</v>
      </c>
      <c r="D160" s="21" t="s">
        <v>2164</v>
      </c>
    </row>
    <row r="161" spans="1:4">
      <c r="A161" s="68"/>
      <c r="B161" s="68"/>
      <c r="C161" s="21" t="s">
        <v>2165</v>
      </c>
      <c r="D161" s="21" t="s">
        <v>2166</v>
      </c>
    </row>
    <row r="162" spans="1:4">
      <c r="A162" s="68"/>
      <c r="B162" s="68"/>
      <c r="C162" s="21" t="s">
        <v>2167</v>
      </c>
      <c r="D162" s="21" t="s">
        <v>2168</v>
      </c>
    </row>
    <row r="163" spans="1:4">
      <c r="A163" s="68"/>
      <c r="B163" s="68"/>
      <c r="C163" s="21" t="s">
        <v>2169</v>
      </c>
      <c r="D163" s="21" t="s">
        <v>2170</v>
      </c>
    </row>
    <row r="164" spans="1:4">
      <c r="A164" s="68"/>
      <c r="B164" s="68"/>
      <c r="C164" s="21" t="s">
        <v>2171</v>
      </c>
      <c r="D164" s="21" t="s">
        <v>2172</v>
      </c>
    </row>
    <row r="165" spans="1:4">
      <c r="A165" s="68"/>
      <c r="B165" s="68"/>
      <c r="C165" s="21" t="s">
        <v>2173</v>
      </c>
      <c r="D165" s="21" t="s">
        <v>2174</v>
      </c>
    </row>
    <row r="166" spans="1:4">
      <c r="A166" s="68"/>
      <c r="B166" s="68"/>
      <c r="C166" s="21" t="s">
        <v>2175</v>
      </c>
      <c r="D166" s="21" t="s">
        <v>2176</v>
      </c>
    </row>
    <row r="167" spans="1:4">
      <c r="A167" s="68"/>
      <c r="B167" s="68"/>
      <c r="C167" s="21" t="s">
        <v>2177</v>
      </c>
      <c r="D167" s="21" t="s">
        <v>2178</v>
      </c>
    </row>
    <row r="168" spans="1:4">
      <c r="A168" s="68"/>
      <c r="B168" s="68"/>
      <c r="C168" s="21" t="s">
        <v>1258</v>
      </c>
      <c r="D168" s="21" t="s">
        <v>2179</v>
      </c>
    </row>
    <row r="169" spans="1:4">
      <c r="A169" s="68"/>
      <c r="B169" s="68"/>
      <c r="C169" s="21" t="s">
        <v>2180</v>
      </c>
      <c r="D169" s="21" t="s">
        <v>2181</v>
      </c>
    </row>
    <row r="170" spans="1:4">
      <c r="A170" s="68"/>
      <c r="B170" s="68"/>
      <c r="C170" s="21" t="s">
        <v>2182</v>
      </c>
      <c r="D170" s="21" t="s">
        <v>2183</v>
      </c>
    </row>
    <row r="171" spans="1:4">
      <c r="A171" s="68"/>
      <c r="B171" s="68"/>
      <c r="C171" s="21" t="s">
        <v>2184</v>
      </c>
      <c r="D171" s="21" t="s">
        <v>2185</v>
      </c>
    </row>
    <row r="172" spans="1:4">
      <c r="A172" s="68"/>
      <c r="B172" s="68"/>
      <c r="C172" s="21" t="s">
        <v>2186</v>
      </c>
      <c r="D172" s="21" t="s">
        <v>2187</v>
      </c>
    </row>
    <row r="173" spans="1:4">
      <c r="A173" s="68"/>
      <c r="B173" s="68"/>
      <c r="C173" s="21" t="s">
        <v>2188</v>
      </c>
      <c r="D173" s="21" t="s">
        <v>2189</v>
      </c>
    </row>
    <row r="174" spans="1:4">
      <c r="A174" s="68"/>
      <c r="B174" s="68"/>
      <c r="C174" s="21" t="s">
        <v>2190</v>
      </c>
      <c r="D174" s="21" t="s">
        <v>2191</v>
      </c>
    </row>
    <row r="175" spans="1:4">
      <c r="A175" s="68"/>
      <c r="B175" s="68"/>
      <c r="C175" s="21" t="s">
        <v>2192</v>
      </c>
      <c r="D175" s="21" t="s">
        <v>2193</v>
      </c>
    </row>
    <row r="176" spans="1:4">
      <c r="A176" s="68"/>
      <c r="B176" s="68"/>
      <c r="C176" s="21" t="s">
        <v>1303</v>
      </c>
      <c r="D176" s="21" t="s">
        <v>2194</v>
      </c>
    </row>
    <row r="177" spans="1:5">
      <c r="A177" s="68"/>
      <c r="B177" s="68"/>
      <c r="C177" s="21" t="s">
        <v>2195</v>
      </c>
      <c r="D177" s="21" t="s">
        <v>2196</v>
      </c>
    </row>
    <row r="178" spans="1:5">
      <c r="A178" s="68"/>
      <c r="B178" s="68"/>
      <c r="C178" s="21" t="s">
        <v>2197</v>
      </c>
      <c r="D178" s="21" t="s">
        <v>2198</v>
      </c>
    </row>
    <row r="179" spans="1:5">
      <c r="A179" s="68"/>
      <c r="B179" s="68"/>
      <c r="C179" s="21" t="s">
        <v>2199</v>
      </c>
      <c r="D179" s="21" t="s">
        <v>2200</v>
      </c>
    </row>
    <row r="180" spans="1:5">
      <c r="A180" s="68"/>
      <c r="B180" s="68"/>
      <c r="C180" s="21" t="s">
        <v>83</v>
      </c>
      <c r="D180" s="21" t="s">
        <v>2201</v>
      </c>
      <c r="E180" s="14" t="s">
        <v>2043</v>
      </c>
    </row>
    <row r="181" spans="1:5">
      <c r="A181" s="68"/>
      <c r="B181" s="68"/>
      <c r="C181" s="21" t="s">
        <v>649</v>
      </c>
      <c r="D181" s="21" t="s">
        <v>649</v>
      </c>
    </row>
    <row r="182" spans="1:5">
      <c r="A182" s="85"/>
      <c r="B182" s="78" t="s">
        <v>2202</v>
      </c>
      <c r="C182" s="59" t="s">
        <v>131</v>
      </c>
      <c r="D182" s="59"/>
    </row>
    <row r="183" spans="1:5">
      <c r="A183" s="86"/>
      <c r="B183" s="79"/>
      <c r="C183" s="59" t="s">
        <v>1986</v>
      </c>
      <c r="D183" s="59"/>
    </row>
    <row r="184" spans="1:5">
      <c r="A184" s="86"/>
      <c r="B184" s="79"/>
      <c r="C184" s="59" t="s">
        <v>2203</v>
      </c>
      <c r="D184" s="59"/>
    </row>
    <row r="185" spans="1:5">
      <c r="A185" s="87"/>
      <c r="B185" s="80"/>
      <c r="C185" s="61" t="s">
        <v>181</v>
      </c>
      <c r="D185" s="61"/>
    </row>
    <row r="186" spans="1:5">
      <c r="A186" s="81"/>
      <c r="B186" s="81" t="s">
        <v>115</v>
      </c>
      <c r="C186" s="58" t="s">
        <v>1580</v>
      </c>
      <c r="D186" s="58"/>
    </row>
    <row r="187" spans="1:5">
      <c r="A187" s="82"/>
      <c r="B187" s="82"/>
      <c r="C187" s="58" t="s">
        <v>132</v>
      </c>
      <c r="D187" s="58"/>
    </row>
    <row r="188" spans="1:5">
      <c r="A188" s="85"/>
      <c r="B188" s="78" t="s">
        <v>10</v>
      </c>
      <c r="C188" s="61" t="s">
        <v>149</v>
      </c>
      <c r="D188" s="61" t="s">
        <v>2204</v>
      </c>
    </row>
    <row r="189" spans="1:5">
      <c r="A189" s="86"/>
      <c r="B189" s="79"/>
      <c r="C189" s="61" t="s">
        <v>130</v>
      </c>
      <c r="D189" s="61" t="s">
        <v>2205</v>
      </c>
    </row>
    <row r="190" spans="1:5">
      <c r="A190" s="86"/>
      <c r="B190" s="79"/>
      <c r="C190" s="61" t="s">
        <v>33</v>
      </c>
      <c r="D190" s="61" t="s">
        <v>33</v>
      </c>
    </row>
    <row r="191" spans="1:5">
      <c r="A191" s="86"/>
      <c r="B191" s="79"/>
      <c r="C191" s="61" t="s">
        <v>2206</v>
      </c>
      <c r="D191" s="61" t="s">
        <v>2207</v>
      </c>
    </row>
    <row r="192" spans="1:5">
      <c r="A192" s="86"/>
      <c r="B192" s="79"/>
      <c r="C192" s="61" t="s">
        <v>2208</v>
      </c>
      <c r="D192" s="61" t="s">
        <v>2209</v>
      </c>
    </row>
    <row r="193" spans="1:4">
      <c r="A193" s="86"/>
      <c r="B193" s="79"/>
      <c r="C193" s="61" t="s">
        <v>2210</v>
      </c>
      <c r="D193" s="61" t="s">
        <v>2211</v>
      </c>
    </row>
    <row r="194" spans="1:4">
      <c r="A194" s="86"/>
      <c r="B194" s="79"/>
      <c r="C194" s="61" t="s">
        <v>2212</v>
      </c>
      <c r="D194" s="61" t="s">
        <v>2213</v>
      </c>
    </row>
    <row r="195" spans="1:4">
      <c r="A195" s="86"/>
      <c r="B195" s="79"/>
      <c r="C195" s="61" t="s">
        <v>2214</v>
      </c>
      <c r="D195" s="61" t="s">
        <v>2215</v>
      </c>
    </row>
    <row r="196" spans="1:4">
      <c r="A196" s="86"/>
      <c r="B196" s="79"/>
      <c r="C196" s="61" t="s">
        <v>2216</v>
      </c>
      <c r="D196" s="61" t="s">
        <v>2217</v>
      </c>
    </row>
    <row r="197" spans="1:4">
      <c r="A197" s="86"/>
      <c r="B197" s="79"/>
      <c r="C197" s="61" t="s">
        <v>2218</v>
      </c>
      <c r="D197" s="61" t="s">
        <v>2219</v>
      </c>
    </row>
    <row r="198" spans="1:4">
      <c r="A198" s="86"/>
      <c r="B198" s="79"/>
      <c r="C198" s="61" t="s">
        <v>85</v>
      </c>
      <c r="D198" s="61" t="s">
        <v>2220</v>
      </c>
    </row>
    <row r="199" spans="1:4">
      <c r="A199" s="86"/>
      <c r="B199" s="79"/>
      <c r="C199" s="61" t="s">
        <v>738</v>
      </c>
      <c r="D199" s="61" t="s">
        <v>2221</v>
      </c>
    </row>
    <row r="200" spans="1:4">
      <c r="A200" s="86"/>
      <c r="B200" s="79"/>
      <c r="C200" s="61" t="s">
        <v>649</v>
      </c>
      <c r="D200" s="61" t="s">
        <v>649</v>
      </c>
    </row>
    <row r="201" spans="1:4">
      <c r="A201" s="87"/>
      <c r="B201" s="80"/>
      <c r="C201" s="61" t="s">
        <v>181</v>
      </c>
      <c r="D201" s="61" t="s">
        <v>2222</v>
      </c>
    </row>
    <row r="202" spans="1:4">
      <c r="A202" s="121"/>
      <c r="B202" s="121" t="s">
        <v>111</v>
      </c>
      <c r="C202" s="21" t="s">
        <v>1564</v>
      </c>
      <c r="D202" s="21"/>
    </row>
    <row r="203" spans="1:4">
      <c r="A203" s="68"/>
      <c r="B203" s="68"/>
      <c r="C203" s="21" t="s">
        <v>2223</v>
      </c>
      <c r="D203" s="21"/>
    </row>
    <row r="204" spans="1:4">
      <c r="A204" s="68"/>
      <c r="B204" s="68"/>
      <c r="C204" s="21" t="s">
        <v>2224</v>
      </c>
      <c r="D204" s="21"/>
    </row>
    <row r="205" spans="1:4">
      <c r="A205" s="68"/>
      <c r="B205" s="68"/>
      <c r="C205" s="21" t="s">
        <v>1117</v>
      </c>
      <c r="D205" s="21"/>
    </row>
    <row r="206" spans="1:4">
      <c r="A206" s="68"/>
      <c r="B206" s="68"/>
      <c r="C206" s="21" t="s">
        <v>155</v>
      </c>
      <c r="D206" s="21"/>
    </row>
    <row r="207" spans="1:4">
      <c r="A207" s="68"/>
      <c r="B207" s="68"/>
      <c r="C207" s="21" t="s">
        <v>236</v>
      </c>
      <c r="D207" s="21"/>
    </row>
    <row r="208" spans="1:4">
      <c r="A208" s="68"/>
      <c r="B208" s="68"/>
      <c r="C208" s="21" t="s">
        <v>2225</v>
      </c>
      <c r="D208" s="21"/>
    </row>
    <row r="209" spans="1:5">
      <c r="A209" s="68"/>
      <c r="B209" s="68"/>
      <c r="C209" s="21" t="s">
        <v>250</v>
      </c>
      <c r="D209" s="21"/>
    </row>
    <row r="210" spans="1:5">
      <c r="A210" s="68"/>
      <c r="B210" s="68"/>
      <c r="C210" s="21" t="s">
        <v>1612</v>
      </c>
      <c r="D210" s="21"/>
    </row>
    <row r="211" spans="1:5">
      <c r="A211" s="68"/>
      <c r="B211" s="68"/>
      <c r="C211" s="21" t="s">
        <v>162</v>
      </c>
      <c r="D211" s="21"/>
    </row>
    <row r="212" spans="1:5">
      <c r="A212" s="68"/>
      <c r="B212" s="68"/>
      <c r="C212" s="21" t="s">
        <v>959</v>
      </c>
      <c r="D212" s="21"/>
    </row>
    <row r="213" spans="1:5">
      <c r="A213" s="68"/>
      <c r="B213" s="68"/>
      <c r="C213" s="21" t="s">
        <v>127</v>
      </c>
      <c r="D213" s="21"/>
    </row>
    <row r="214" spans="1:5">
      <c r="A214" s="68"/>
      <c r="B214" s="68"/>
      <c r="C214" s="21" t="s">
        <v>324</v>
      </c>
      <c r="D214" s="21"/>
    </row>
    <row r="215" spans="1:5">
      <c r="A215" s="68"/>
      <c r="B215" s="68"/>
      <c r="C215" s="21" t="s">
        <v>1594</v>
      </c>
      <c r="D215" s="21"/>
    </row>
    <row r="216" spans="1:5">
      <c r="A216" s="68"/>
      <c r="B216" s="68"/>
      <c r="C216" s="21" t="s">
        <v>2226</v>
      </c>
      <c r="D216" s="21"/>
    </row>
    <row r="217" spans="1:5">
      <c r="A217" s="68"/>
      <c r="B217" s="68"/>
      <c r="C217" s="21" t="s">
        <v>212</v>
      </c>
      <c r="D217" s="21"/>
    </row>
    <row r="218" spans="1:5">
      <c r="A218" s="68"/>
      <c r="B218" s="68"/>
      <c r="C218" s="21" t="s">
        <v>2227</v>
      </c>
      <c r="D218" s="21" t="s">
        <v>2228</v>
      </c>
      <c r="E218" s="14" t="s">
        <v>2043</v>
      </c>
    </row>
    <row r="219" spans="1:5">
      <c r="A219" s="68"/>
      <c r="B219" s="68"/>
      <c r="C219" s="21" t="s">
        <v>381</v>
      </c>
      <c r="D219" s="21"/>
    </row>
    <row r="220" spans="1:5">
      <c r="A220" s="68"/>
      <c r="B220" s="68"/>
      <c r="C220" s="21" t="s">
        <v>1176</v>
      </c>
      <c r="D220" s="21"/>
    </row>
    <row r="221" spans="1:5">
      <c r="A221" s="68"/>
      <c r="B221" s="68"/>
      <c r="C221" s="21" t="s">
        <v>147</v>
      </c>
      <c r="D221" s="21"/>
    </row>
    <row r="222" spans="1:5">
      <c r="A222" s="68"/>
      <c r="B222" s="68"/>
      <c r="C222" s="21" t="s">
        <v>2229</v>
      </c>
      <c r="D222" s="21"/>
    </row>
    <row r="223" spans="1:5">
      <c r="A223" s="68"/>
      <c r="B223" s="68"/>
      <c r="C223" s="21" t="s">
        <v>1056</v>
      </c>
      <c r="D223" s="21"/>
    </row>
    <row r="224" spans="1:5">
      <c r="A224" s="68"/>
      <c r="B224" s="68"/>
      <c r="C224" s="21" t="s">
        <v>2230</v>
      </c>
      <c r="D224" s="21"/>
    </row>
    <row r="225" spans="1:4">
      <c r="A225" s="68"/>
      <c r="B225" s="68"/>
      <c r="C225" s="21" t="s">
        <v>2231</v>
      </c>
      <c r="D225" s="21"/>
    </row>
    <row r="226" spans="1:4">
      <c r="A226" s="68"/>
      <c r="B226" s="68"/>
      <c r="C226" s="21" t="s">
        <v>180</v>
      </c>
      <c r="D226" s="21"/>
    </row>
    <row r="227" spans="1:4">
      <c r="A227" s="68"/>
      <c r="B227" s="68"/>
      <c r="C227" s="21" t="s">
        <v>691</v>
      </c>
      <c r="D227" s="21"/>
    </row>
    <row r="228" spans="1:4">
      <c r="A228" s="68"/>
      <c r="B228" s="68"/>
      <c r="C228" s="21" t="s">
        <v>726</v>
      </c>
      <c r="D228" s="21"/>
    </row>
    <row r="229" spans="1:4">
      <c r="A229" s="68"/>
      <c r="B229" s="68"/>
      <c r="C229" s="21" t="s">
        <v>174</v>
      </c>
      <c r="D229" s="21"/>
    </row>
    <row r="230" spans="1:4">
      <c r="A230" s="68"/>
      <c r="B230" s="68"/>
      <c r="C230" s="21" t="s">
        <v>142</v>
      </c>
      <c r="D230" s="21"/>
    </row>
    <row r="231" spans="1:4">
      <c r="A231" s="68"/>
      <c r="B231" s="68"/>
      <c r="C231" s="21" t="s">
        <v>2232</v>
      </c>
      <c r="D231" s="21"/>
    </row>
    <row r="232" spans="1:4">
      <c r="A232" s="68"/>
      <c r="B232" s="68"/>
      <c r="C232" s="21" t="s">
        <v>760</v>
      </c>
      <c r="D232" s="21"/>
    </row>
    <row r="233" spans="1:4">
      <c r="A233" s="68"/>
      <c r="B233" s="68"/>
      <c r="C233" s="21" t="s">
        <v>2233</v>
      </c>
      <c r="D233" s="21"/>
    </row>
    <row r="234" spans="1:4">
      <c r="A234" s="68"/>
      <c r="B234" s="68"/>
      <c r="C234" s="21" t="s">
        <v>2234</v>
      </c>
      <c r="D234" s="21"/>
    </row>
    <row r="235" spans="1:4">
      <c r="A235" s="68"/>
      <c r="B235" s="68"/>
      <c r="C235" s="21" t="s">
        <v>2235</v>
      </c>
      <c r="D235" s="21"/>
    </row>
    <row r="236" spans="1:4">
      <c r="A236" s="68"/>
      <c r="B236" s="68"/>
      <c r="C236" s="21" t="s">
        <v>2236</v>
      </c>
      <c r="D236" s="21"/>
    </row>
    <row r="237" spans="1:4">
      <c r="A237" s="68"/>
      <c r="B237" s="68"/>
      <c r="C237" s="21" t="s">
        <v>2237</v>
      </c>
      <c r="D237" s="21"/>
    </row>
    <row r="238" spans="1:4">
      <c r="A238" s="68"/>
      <c r="B238" s="68"/>
      <c r="C238" s="21" t="s">
        <v>2238</v>
      </c>
      <c r="D238" s="21"/>
    </row>
    <row r="239" spans="1:4">
      <c r="A239" s="68"/>
      <c r="B239" s="68"/>
      <c r="C239" s="21" t="s">
        <v>2239</v>
      </c>
      <c r="D239" s="21"/>
    </row>
    <row r="240" spans="1:4">
      <c r="A240" s="68"/>
      <c r="B240" s="68"/>
      <c r="C240" s="21" t="s">
        <v>2240</v>
      </c>
      <c r="D240" s="21"/>
    </row>
    <row r="241" spans="1:4">
      <c r="A241" s="68"/>
      <c r="B241" s="68"/>
      <c r="C241" s="21" t="s">
        <v>425</v>
      </c>
      <c r="D241" s="21"/>
    </row>
    <row r="242" spans="1:4">
      <c r="A242" s="68"/>
      <c r="B242" s="68"/>
      <c r="C242" s="21" t="s">
        <v>658</v>
      </c>
      <c r="D242" s="21"/>
    </row>
    <row r="243" spans="1:4">
      <c r="A243" s="68"/>
      <c r="B243" s="68"/>
      <c r="C243" s="21" t="s">
        <v>187</v>
      </c>
      <c r="D243" s="21"/>
    </row>
    <row r="244" spans="1:4">
      <c r="A244" s="68"/>
      <c r="B244" s="68"/>
      <c r="C244" s="21" t="s">
        <v>1023</v>
      </c>
      <c r="D244" s="21"/>
    </row>
    <row r="245" spans="1:4">
      <c r="A245" s="68"/>
      <c r="B245" s="68"/>
      <c r="C245" s="21" t="s">
        <v>2241</v>
      </c>
      <c r="D245" s="21"/>
    </row>
    <row r="246" spans="1:4">
      <c r="A246" s="68"/>
      <c r="B246" s="68"/>
      <c r="C246" s="21" t="s">
        <v>1111</v>
      </c>
      <c r="D246" s="21"/>
    </row>
    <row r="247" spans="1:4">
      <c r="A247" s="68"/>
      <c r="B247" s="68"/>
      <c r="C247" s="21" t="s">
        <v>2242</v>
      </c>
      <c r="D247" s="21"/>
    </row>
    <row r="248" spans="1:4">
      <c r="A248" s="68"/>
      <c r="B248" s="68"/>
      <c r="C248" s="21" t="s">
        <v>2243</v>
      </c>
      <c r="D248" s="21"/>
    </row>
    <row r="249" spans="1:4">
      <c r="A249" s="68"/>
      <c r="B249" s="68"/>
      <c r="C249" s="21" t="s">
        <v>2244</v>
      </c>
      <c r="D249" s="21"/>
    </row>
    <row r="250" spans="1:4">
      <c r="A250" s="68"/>
      <c r="B250" s="68"/>
      <c r="C250" s="21" t="s">
        <v>309</v>
      </c>
      <c r="D250" s="21"/>
    </row>
    <row r="251" spans="1:4">
      <c r="A251" s="68"/>
      <c r="B251" s="68"/>
      <c r="C251" s="21" t="s">
        <v>2245</v>
      </c>
      <c r="D251" s="21"/>
    </row>
    <row r="252" spans="1:4">
      <c r="A252" s="68"/>
      <c r="B252" s="68"/>
      <c r="C252" s="21" t="s">
        <v>649</v>
      </c>
      <c r="D252" s="21"/>
    </row>
    <row r="253" spans="1:4">
      <c r="A253" s="68"/>
      <c r="B253" s="68"/>
      <c r="C253" s="21" t="s">
        <v>2246</v>
      </c>
      <c r="D253" s="21"/>
    </row>
    <row r="254" spans="1:4">
      <c r="A254" s="68"/>
      <c r="B254" s="68"/>
      <c r="C254" s="21" t="s">
        <v>2247</v>
      </c>
      <c r="D254" s="21"/>
    </row>
    <row r="255" spans="1:4">
      <c r="A255" s="68"/>
      <c r="B255" s="68"/>
      <c r="C255" s="21" t="s">
        <v>2248</v>
      </c>
      <c r="D255" s="21"/>
    </row>
    <row r="256" spans="1:4">
      <c r="A256" s="68"/>
      <c r="B256" s="68"/>
      <c r="C256" s="21" t="s">
        <v>2249</v>
      </c>
      <c r="D256" s="21"/>
    </row>
    <row r="257" spans="1:5">
      <c r="A257" s="68"/>
      <c r="B257" s="68"/>
      <c r="C257" s="21" t="s">
        <v>2250</v>
      </c>
      <c r="D257" s="21"/>
    </row>
    <row r="258" spans="1:5">
      <c r="A258" s="68"/>
      <c r="B258" s="68"/>
      <c r="C258" s="21" t="s">
        <v>2251</v>
      </c>
      <c r="D258" s="21"/>
    </row>
    <row r="259" spans="1:5">
      <c r="A259" s="68"/>
      <c r="B259" s="68"/>
      <c r="C259" s="21" t="s">
        <v>2252</v>
      </c>
      <c r="D259" s="21"/>
    </row>
    <row r="260" spans="1:5">
      <c r="A260" s="68"/>
      <c r="B260" s="68"/>
      <c r="C260" s="21" t="s">
        <v>2253</v>
      </c>
      <c r="D260" s="21"/>
    </row>
    <row r="261" spans="1:5">
      <c r="A261" s="68"/>
      <c r="B261" s="68"/>
      <c r="C261" s="21" t="s">
        <v>2254</v>
      </c>
      <c r="D261" s="21"/>
    </row>
    <row r="262" spans="1:5">
      <c r="A262" s="68"/>
      <c r="B262" s="68"/>
      <c r="C262" s="21" t="s">
        <v>2255</v>
      </c>
      <c r="D262" s="21"/>
    </row>
    <row r="263" spans="1:5">
      <c r="A263" s="68"/>
      <c r="B263" s="68"/>
      <c r="C263" s="21" t="s">
        <v>2256</v>
      </c>
      <c r="D263" s="21"/>
    </row>
    <row r="264" spans="1:5">
      <c r="A264" s="68"/>
      <c r="B264" s="68"/>
      <c r="C264" s="21" t="s">
        <v>2257</v>
      </c>
      <c r="D264" s="21"/>
    </row>
    <row r="265" spans="1:5">
      <c r="A265" s="68"/>
      <c r="B265" s="68"/>
      <c r="C265" s="21" t="s">
        <v>2258</v>
      </c>
      <c r="D265" s="21"/>
    </row>
    <row r="266" spans="1:5">
      <c r="A266" s="68"/>
      <c r="B266" s="68"/>
      <c r="C266" s="21" t="s">
        <v>2259</v>
      </c>
      <c r="D266" s="21"/>
    </row>
    <row r="267" spans="1:5">
      <c r="A267" s="68"/>
      <c r="B267" s="68"/>
      <c r="C267" s="21" t="s">
        <v>1264</v>
      </c>
      <c r="D267" s="21"/>
    </row>
    <row r="268" spans="1:5">
      <c r="A268" s="68"/>
      <c r="B268" s="68"/>
      <c r="C268" s="21" t="s">
        <v>2260</v>
      </c>
      <c r="D268" s="21"/>
    </row>
    <row r="269" spans="1:5">
      <c r="A269" s="68"/>
      <c r="B269" s="68"/>
      <c r="C269" s="21" t="s">
        <v>2261</v>
      </c>
      <c r="D269" s="21"/>
    </row>
    <row r="270" spans="1:5">
      <c r="A270" s="68"/>
      <c r="B270" s="68"/>
      <c r="C270" s="21" t="s">
        <v>2262</v>
      </c>
      <c r="D270" s="21" t="s">
        <v>2263</v>
      </c>
      <c r="E270" s="14" t="s">
        <v>2043</v>
      </c>
    </row>
    <row r="271" spans="1:5">
      <c r="A271" s="68"/>
      <c r="B271" s="68"/>
      <c r="C271" s="21" t="s">
        <v>2264</v>
      </c>
      <c r="D271" s="21" t="s">
        <v>2265</v>
      </c>
      <c r="E271" s="14" t="s">
        <v>2043</v>
      </c>
    </row>
    <row r="272" spans="1:5">
      <c r="A272" s="68"/>
      <c r="B272" s="68"/>
      <c r="C272" s="21" t="s">
        <v>2266</v>
      </c>
      <c r="D272" s="21" t="s">
        <v>2267</v>
      </c>
      <c r="E272" s="14" t="s">
        <v>2043</v>
      </c>
    </row>
    <row r="273" spans="1:5">
      <c r="A273" s="68"/>
      <c r="B273" s="68"/>
      <c r="C273" s="21" t="s">
        <v>1273</v>
      </c>
      <c r="D273" s="21"/>
    </row>
    <row r="274" spans="1:5">
      <c r="A274" s="68"/>
      <c r="B274" s="68"/>
      <c r="C274" s="21" t="s">
        <v>2268</v>
      </c>
      <c r="D274" s="21" t="s">
        <v>2269</v>
      </c>
      <c r="E274" s="14" t="s">
        <v>2043</v>
      </c>
    </row>
    <row r="275" spans="1:5">
      <c r="A275" s="68"/>
      <c r="B275" s="68"/>
      <c r="C275" s="21" t="s">
        <v>2270</v>
      </c>
      <c r="D275" s="21"/>
    </row>
    <row r="276" spans="1:5">
      <c r="A276" s="68"/>
      <c r="B276" s="68"/>
      <c r="C276" s="21" t="s">
        <v>2271</v>
      </c>
      <c r="D276" s="21"/>
    </row>
    <row r="277" spans="1:5">
      <c r="A277" s="68"/>
      <c r="B277" s="68"/>
      <c r="C277" s="21" t="s">
        <v>2272</v>
      </c>
      <c r="D277" s="21"/>
    </row>
    <row r="278" spans="1:5">
      <c r="A278" s="68"/>
      <c r="B278" s="68"/>
      <c r="C278" s="21" t="s">
        <v>1196</v>
      </c>
      <c r="D278" s="21"/>
    </row>
    <row r="279" spans="1:5">
      <c r="A279" s="68"/>
      <c r="B279" s="68"/>
      <c r="C279" s="21" t="s">
        <v>2273</v>
      </c>
      <c r="D279" s="21"/>
    </row>
    <row r="280" spans="1:5">
      <c r="A280" s="68"/>
      <c r="B280" s="68"/>
      <c r="C280" s="21" t="s">
        <v>1191</v>
      </c>
      <c r="D280" s="21"/>
    </row>
    <row r="281" spans="1:5">
      <c r="A281" s="68"/>
      <c r="B281" s="68"/>
      <c r="C281" s="21" t="s">
        <v>2274</v>
      </c>
      <c r="D281" s="21"/>
    </row>
    <row r="282" spans="1:5">
      <c r="A282" s="68"/>
      <c r="B282" s="68"/>
      <c r="C282" s="21" t="s">
        <v>2275</v>
      </c>
      <c r="D282" s="21" t="s">
        <v>2276</v>
      </c>
      <c r="E282" s="14" t="s">
        <v>2043</v>
      </c>
    </row>
    <row r="283" spans="1:5">
      <c r="A283" s="68"/>
      <c r="B283" s="68"/>
      <c r="C283" s="21" t="s">
        <v>2277</v>
      </c>
      <c r="D283" s="21"/>
    </row>
    <row r="284" spans="1:5">
      <c r="A284" s="68"/>
      <c r="B284" s="68"/>
      <c r="C284" s="21" t="s">
        <v>2278</v>
      </c>
      <c r="D284" s="21" t="s">
        <v>2279</v>
      </c>
      <c r="E284" s="14" t="s">
        <v>2043</v>
      </c>
    </row>
    <row r="285" spans="1:5">
      <c r="A285" s="68"/>
      <c r="B285" s="68"/>
      <c r="C285" s="21" t="s">
        <v>2280</v>
      </c>
      <c r="D285" s="21"/>
    </row>
    <row r="286" spans="1:5">
      <c r="A286" s="68"/>
      <c r="B286" s="68"/>
      <c r="C286" s="21" t="s">
        <v>1234</v>
      </c>
      <c r="D286" s="21"/>
    </row>
    <row r="287" spans="1:5">
      <c r="A287" s="68"/>
      <c r="B287" s="68"/>
      <c r="C287" s="21" t="s">
        <v>2281</v>
      </c>
      <c r="D287" s="21"/>
    </row>
    <row r="288" spans="1:5">
      <c r="A288" s="68"/>
      <c r="B288" s="68"/>
      <c r="C288" s="21" t="s">
        <v>2282</v>
      </c>
      <c r="D288" s="21"/>
    </row>
    <row r="289" spans="1:5">
      <c r="A289" s="68"/>
      <c r="B289" s="68"/>
      <c r="C289" s="21" t="s">
        <v>2283</v>
      </c>
      <c r="D289" s="21" t="s">
        <v>2284</v>
      </c>
      <c r="E289" s="14" t="s">
        <v>2043</v>
      </c>
    </row>
    <row r="290" spans="1:5">
      <c r="A290" s="68"/>
      <c r="B290" s="68"/>
      <c r="C290" s="21" t="s">
        <v>1304</v>
      </c>
      <c r="D290" s="21"/>
    </row>
    <row r="291" spans="1:5">
      <c r="A291" s="68"/>
      <c r="B291" s="68"/>
      <c r="C291" s="21" t="s">
        <v>2285</v>
      </c>
      <c r="D291" s="21"/>
    </row>
    <row r="292" spans="1:5">
      <c r="A292" s="68"/>
      <c r="B292" s="68"/>
      <c r="C292" s="21" t="s">
        <v>2286</v>
      </c>
      <c r="D292" s="21"/>
    </row>
    <row r="293" spans="1:5">
      <c r="A293" s="68"/>
      <c r="B293" s="68"/>
      <c r="C293" s="21" t="s">
        <v>2287</v>
      </c>
      <c r="D293" s="21"/>
    </row>
    <row r="294" spans="1:5">
      <c r="A294" s="68"/>
      <c r="B294" s="68"/>
      <c r="C294" s="21" t="s">
        <v>1207</v>
      </c>
      <c r="D294" s="21"/>
    </row>
    <row r="295" spans="1:5">
      <c r="A295" s="68"/>
      <c r="B295" s="68"/>
      <c r="C295" s="21" t="s">
        <v>2288</v>
      </c>
      <c r="D295" s="21"/>
    </row>
    <row r="296" spans="1:5">
      <c r="A296" s="68"/>
      <c r="B296" s="68"/>
      <c r="C296" s="21" t="s">
        <v>2289</v>
      </c>
      <c r="D296" s="21"/>
    </row>
    <row r="297" spans="1:5">
      <c r="A297" s="68"/>
      <c r="B297" s="68"/>
      <c r="C297" s="21" t="s">
        <v>2290</v>
      </c>
      <c r="D297" s="21" t="s">
        <v>2291</v>
      </c>
      <c r="E297" s="14" t="s">
        <v>2043</v>
      </c>
    </row>
    <row r="298" spans="1:5">
      <c r="A298" s="68"/>
      <c r="B298" s="68"/>
      <c r="C298" s="21" t="s">
        <v>2292</v>
      </c>
      <c r="D298" s="21"/>
    </row>
    <row r="299" spans="1:5">
      <c r="A299" s="68"/>
      <c r="B299" s="68"/>
      <c r="C299" s="21" t="s">
        <v>2293</v>
      </c>
      <c r="D299" s="21"/>
    </row>
    <row r="300" spans="1:5">
      <c r="A300" s="68"/>
      <c r="B300" s="68"/>
      <c r="C300" s="21" t="s">
        <v>2294</v>
      </c>
      <c r="D300" s="21"/>
      <c r="E300" s="14" t="s">
        <v>2043</v>
      </c>
    </row>
    <row r="301" spans="1:5">
      <c r="A301" s="68"/>
      <c r="B301" s="68"/>
      <c r="C301" s="21" t="s">
        <v>2295</v>
      </c>
      <c r="D301" s="21"/>
    </row>
    <row r="302" spans="1:5">
      <c r="A302" s="68"/>
      <c r="B302" s="68"/>
      <c r="C302" s="21" t="s">
        <v>2296</v>
      </c>
      <c r="D302" s="21"/>
    </row>
    <row r="303" spans="1:5">
      <c r="A303" s="68"/>
      <c r="B303" s="68"/>
      <c r="C303" s="21" t="s">
        <v>1229</v>
      </c>
      <c r="D303" s="21"/>
    </row>
    <row r="304" spans="1:5">
      <c r="A304" s="68"/>
      <c r="B304" s="68"/>
      <c r="C304" s="21" t="s">
        <v>2297</v>
      </c>
      <c r="D304" s="21"/>
    </row>
    <row r="305" spans="1:5">
      <c r="A305" s="68"/>
      <c r="B305" s="68"/>
      <c r="C305" s="21" t="s">
        <v>1628</v>
      </c>
      <c r="D305" s="21"/>
    </row>
    <row r="306" spans="1:5">
      <c r="A306" s="68"/>
      <c r="B306" s="68"/>
      <c r="C306" s="21" t="s">
        <v>2298</v>
      </c>
      <c r="D306" s="21"/>
    </row>
    <row r="307" spans="1:5">
      <c r="A307" s="68"/>
      <c r="B307" s="68"/>
      <c r="C307" s="21" t="s">
        <v>1186</v>
      </c>
      <c r="D307" s="21"/>
    </row>
    <row r="308" spans="1:5">
      <c r="A308" s="68"/>
      <c r="B308" s="68"/>
      <c r="C308" s="21" t="s">
        <v>1212</v>
      </c>
      <c r="D308" s="21"/>
    </row>
    <row r="309" spans="1:5">
      <c r="A309" s="68"/>
      <c r="B309" s="68"/>
      <c r="C309" s="21" t="s">
        <v>2299</v>
      </c>
      <c r="D309" s="21"/>
    </row>
    <row r="310" spans="1:5">
      <c r="A310" s="68"/>
      <c r="B310" s="68"/>
      <c r="C310" s="21" t="s">
        <v>2300</v>
      </c>
      <c r="D310" s="21"/>
      <c r="E310" s="14" t="s">
        <v>2043</v>
      </c>
    </row>
    <row r="311" spans="1:5">
      <c r="A311" s="68"/>
      <c r="B311" s="68"/>
      <c r="C311" s="21" t="s">
        <v>2301</v>
      </c>
      <c r="D311" s="21"/>
      <c r="E311" s="14" t="s">
        <v>2043</v>
      </c>
    </row>
    <row r="312" spans="1:5">
      <c r="A312" s="68"/>
      <c r="B312" s="68"/>
      <c r="C312" s="21" t="s">
        <v>2302</v>
      </c>
      <c r="D312" s="21"/>
      <c r="E312" s="14" t="s">
        <v>2043</v>
      </c>
    </row>
    <row r="313" spans="1:5">
      <c r="A313" s="68"/>
      <c r="B313" s="68"/>
      <c r="C313" s="21" t="s">
        <v>2303</v>
      </c>
      <c r="D313" s="21"/>
    </row>
    <row r="314" spans="1:5">
      <c r="A314" s="68"/>
      <c r="B314" s="68"/>
      <c r="C314" s="21" t="s">
        <v>2304</v>
      </c>
      <c r="D314" s="21"/>
    </row>
    <row r="315" spans="1:5">
      <c r="A315" s="68"/>
      <c r="B315" s="68"/>
      <c r="C315" s="21" t="s">
        <v>2305</v>
      </c>
      <c r="D315" s="21"/>
    </row>
    <row r="316" spans="1:5">
      <c r="A316" s="68"/>
      <c r="B316" s="68"/>
      <c r="C316" s="21" t="s">
        <v>1249</v>
      </c>
      <c r="D316" s="21"/>
    </row>
    <row r="317" spans="1:5">
      <c r="A317" s="68"/>
      <c r="B317" s="68"/>
      <c r="C317" s="21" t="s">
        <v>2306</v>
      </c>
      <c r="D317" s="21"/>
    </row>
    <row r="318" spans="1:5">
      <c r="A318" s="68"/>
      <c r="B318" s="68"/>
      <c r="C318" s="21" t="s">
        <v>2307</v>
      </c>
      <c r="D318" s="136" t="s">
        <v>2308</v>
      </c>
      <c r="E318" s="14" t="s">
        <v>2043</v>
      </c>
    </row>
    <row r="319" spans="1:5">
      <c r="A319" s="68"/>
      <c r="B319" s="68"/>
      <c r="C319" s="21" t="s">
        <v>2309</v>
      </c>
      <c r="D319" s="21"/>
    </row>
    <row r="320" spans="1:5">
      <c r="A320" s="68"/>
      <c r="B320" s="68"/>
      <c r="C320" s="21" t="s">
        <v>2310</v>
      </c>
      <c r="D320" s="21"/>
    </row>
    <row r="321" spans="1:5">
      <c r="A321" s="68"/>
      <c r="B321" s="68"/>
      <c r="C321" s="21" t="s">
        <v>2311</v>
      </c>
      <c r="D321" s="21"/>
    </row>
    <row r="322" spans="1:5">
      <c r="A322" s="68"/>
      <c r="B322" s="68"/>
      <c r="C322" s="21" t="s">
        <v>2312</v>
      </c>
      <c r="D322" s="21"/>
    </row>
    <row r="323" spans="1:5">
      <c r="A323" s="68"/>
      <c r="B323" s="68"/>
      <c r="C323" s="21" t="s">
        <v>2313</v>
      </c>
      <c r="D323" s="21"/>
    </row>
    <row r="324" spans="1:5">
      <c r="A324" s="68"/>
      <c r="B324" s="68"/>
      <c r="C324" s="21" t="s">
        <v>2314</v>
      </c>
      <c r="D324" s="21"/>
    </row>
    <row r="325" spans="1:5">
      <c r="A325" s="68"/>
      <c r="B325" s="68"/>
      <c r="C325" s="21" t="s">
        <v>2315</v>
      </c>
      <c r="D325" s="21"/>
    </row>
    <row r="326" spans="1:5">
      <c r="A326" s="68"/>
      <c r="B326" s="68"/>
      <c r="C326" s="21" t="s">
        <v>2316</v>
      </c>
      <c r="D326" s="21"/>
    </row>
    <row r="327" spans="1:5">
      <c r="A327" s="68"/>
      <c r="B327" s="68"/>
      <c r="C327" s="21" t="s">
        <v>1659</v>
      </c>
      <c r="D327" s="21"/>
    </row>
    <row r="328" spans="1:5">
      <c r="A328" s="85"/>
      <c r="B328" s="75" t="s">
        <v>1306</v>
      </c>
      <c r="C328" s="61" t="s">
        <v>2317</v>
      </c>
      <c r="D328" s="61"/>
      <c r="E328" s="14" t="s">
        <v>2043</v>
      </c>
    </row>
    <row r="329" spans="1:5">
      <c r="A329" s="86"/>
      <c r="B329" s="76"/>
      <c r="C329" s="61" t="s">
        <v>2318</v>
      </c>
      <c r="D329" s="61"/>
      <c r="E329" s="14" t="s">
        <v>2043</v>
      </c>
    </row>
    <row r="330" spans="1:5">
      <c r="A330" s="86"/>
      <c r="B330" s="76"/>
      <c r="C330" s="138" t="s">
        <v>1355</v>
      </c>
      <c r="D330" s="61"/>
      <c r="E330" s="14" t="s">
        <v>2043</v>
      </c>
    </row>
    <row r="331" spans="1:5">
      <c r="A331" s="86"/>
      <c r="B331" s="76"/>
      <c r="C331" s="137" t="s">
        <v>2319</v>
      </c>
      <c r="D331" s="61"/>
      <c r="E331" s="14" t="s">
        <v>2043</v>
      </c>
    </row>
    <row r="332" spans="1:5">
      <c r="A332" s="86"/>
      <c r="B332" s="76"/>
      <c r="C332" s="137" t="s">
        <v>2320</v>
      </c>
      <c r="D332" s="61"/>
      <c r="E332" s="14" t="s">
        <v>2043</v>
      </c>
    </row>
    <row r="333" spans="1:5">
      <c r="A333" s="86"/>
      <c r="B333" s="76"/>
      <c r="C333" s="137" t="s">
        <v>2321</v>
      </c>
      <c r="D333" s="61"/>
      <c r="E333" s="14" t="s">
        <v>2043</v>
      </c>
    </row>
    <row r="334" spans="1:5">
      <c r="A334" s="86"/>
      <c r="B334" s="76"/>
      <c r="C334" s="137" t="s">
        <v>1421</v>
      </c>
      <c r="D334" s="61"/>
      <c r="E334" s="14" t="s">
        <v>2043</v>
      </c>
    </row>
    <row r="335" spans="1:5">
      <c r="A335" s="86"/>
      <c r="B335" s="76"/>
      <c r="C335" s="61" t="s">
        <v>1328</v>
      </c>
      <c r="D335" s="61"/>
      <c r="E335" s="14" t="s">
        <v>2043</v>
      </c>
    </row>
    <row r="336" spans="1:5">
      <c r="A336" s="86"/>
      <c r="B336" s="76"/>
      <c r="C336" s="61" t="s">
        <v>2322</v>
      </c>
      <c r="D336" s="61"/>
      <c r="E336" s="14" t="s">
        <v>2043</v>
      </c>
    </row>
    <row r="337" spans="1:5">
      <c r="A337" s="86"/>
      <c r="B337" s="76"/>
      <c r="C337" s="61" t="s">
        <v>2323</v>
      </c>
      <c r="D337" s="61"/>
      <c r="E337" s="14" t="s">
        <v>2043</v>
      </c>
    </row>
    <row r="338" spans="1:5">
      <c r="A338" s="86"/>
      <c r="B338" s="76"/>
      <c r="C338" s="61" t="s">
        <v>1460</v>
      </c>
      <c r="D338" s="61"/>
      <c r="E338" s="14" t="s">
        <v>2043</v>
      </c>
    </row>
    <row r="339" spans="1:5">
      <c r="A339" s="86"/>
      <c r="B339" s="76"/>
      <c r="C339" s="61" t="s">
        <v>1350</v>
      </c>
      <c r="D339" s="61"/>
      <c r="E339" s="14" t="s">
        <v>2043</v>
      </c>
    </row>
    <row r="340" spans="1:5">
      <c r="A340" s="86"/>
      <c r="B340" s="76"/>
      <c r="C340" s="61" t="s">
        <v>2324</v>
      </c>
      <c r="D340" s="61"/>
      <c r="E340" s="14" t="s">
        <v>2043</v>
      </c>
    </row>
    <row r="341" spans="1:5">
      <c r="A341" s="86"/>
      <c r="B341" s="76"/>
      <c r="C341" s="61" t="s">
        <v>2325</v>
      </c>
      <c r="D341" s="61"/>
      <c r="E341" s="14" t="s">
        <v>2043</v>
      </c>
    </row>
    <row r="342" spans="1:5">
      <c r="A342" s="86"/>
      <c r="B342" s="76"/>
      <c r="C342" s="61" t="s">
        <v>1363</v>
      </c>
      <c r="D342" s="61"/>
      <c r="E342" s="14" t="s">
        <v>2043</v>
      </c>
    </row>
    <row r="343" spans="1:5">
      <c r="A343" s="86"/>
      <c r="B343" s="76"/>
      <c r="C343" s="61" t="s">
        <v>2326</v>
      </c>
      <c r="D343" s="61"/>
      <c r="E343" s="14" t="s">
        <v>2043</v>
      </c>
    </row>
    <row r="344" spans="1:5">
      <c r="A344" s="86"/>
      <c r="B344" s="76"/>
      <c r="C344" s="61" t="s">
        <v>2327</v>
      </c>
      <c r="D344" s="61"/>
      <c r="E344" s="14" t="s">
        <v>2043</v>
      </c>
    </row>
    <row r="345" spans="1:5">
      <c r="A345" s="86"/>
      <c r="B345" s="76"/>
      <c r="C345" s="61" t="s">
        <v>2328</v>
      </c>
      <c r="D345" s="61"/>
      <c r="E345" s="14" t="s">
        <v>2043</v>
      </c>
    </row>
    <row r="346" spans="1:5">
      <c r="A346" s="86"/>
      <c r="B346" s="76"/>
      <c r="C346" s="61" t="s">
        <v>1392</v>
      </c>
      <c r="D346" s="61"/>
      <c r="E346" s="14" t="s">
        <v>2043</v>
      </c>
    </row>
    <row r="347" spans="1:5">
      <c r="A347" s="86"/>
      <c r="B347" s="76"/>
      <c r="C347" s="61" t="s">
        <v>2329</v>
      </c>
      <c r="D347" s="61"/>
      <c r="E347" s="14" t="s">
        <v>2043</v>
      </c>
    </row>
    <row r="348" spans="1:5">
      <c r="A348" s="86"/>
      <c r="B348" s="76"/>
      <c r="C348" s="61" t="s">
        <v>2330</v>
      </c>
      <c r="D348" s="61"/>
      <c r="E348" s="14" t="s">
        <v>2043</v>
      </c>
    </row>
    <row r="349" spans="1:5">
      <c r="A349" s="86"/>
      <c r="B349" s="76"/>
      <c r="C349" s="61" t="s">
        <v>2331</v>
      </c>
      <c r="D349" s="61"/>
      <c r="E349" s="14" t="s">
        <v>2043</v>
      </c>
    </row>
    <row r="350" spans="1:5">
      <c r="A350" s="86"/>
      <c r="B350" s="76"/>
      <c r="C350" s="61" t="s">
        <v>2332</v>
      </c>
      <c r="D350" s="61"/>
      <c r="E350" s="14" t="s">
        <v>2043</v>
      </c>
    </row>
    <row r="351" spans="1:5">
      <c r="A351" s="86"/>
      <c r="B351" s="76"/>
      <c r="C351" s="61" t="s">
        <v>2333</v>
      </c>
      <c r="D351" s="61"/>
      <c r="E351" s="14" t="s">
        <v>2043</v>
      </c>
    </row>
    <row r="352" spans="1:5">
      <c r="A352" s="86"/>
      <c r="B352" s="76"/>
      <c r="C352" s="61" t="s">
        <v>2334</v>
      </c>
      <c r="D352" s="61"/>
      <c r="E352" s="14" t="s">
        <v>2043</v>
      </c>
    </row>
    <row r="353" spans="1:5">
      <c r="A353" s="86"/>
      <c r="B353" s="76"/>
      <c r="C353" s="61" t="s">
        <v>1341</v>
      </c>
      <c r="D353" s="61"/>
      <c r="E353" s="14" t="s">
        <v>2043</v>
      </c>
    </row>
    <row r="354" spans="1:5">
      <c r="A354" s="86"/>
      <c r="B354" s="76"/>
      <c r="C354" s="61" t="s">
        <v>1371</v>
      </c>
      <c r="D354" s="61"/>
      <c r="E354" s="14" t="s">
        <v>2043</v>
      </c>
    </row>
    <row r="355" spans="1:5">
      <c r="A355" s="86"/>
      <c r="B355" s="76"/>
      <c r="C355" s="61" t="s">
        <v>1358</v>
      </c>
      <c r="D355" s="61"/>
      <c r="E355" s="14" t="s">
        <v>2043</v>
      </c>
    </row>
    <row r="356" spans="1:5">
      <c r="A356" s="86"/>
      <c r="B356" s="76"/>
      <c r="C356" s="61" t="s">
        <v>2335</v>
      </c>
      <c r="D356" s="61"/>
      <c r="E356" s="14" t="s">
        <v>2043</v>
      </c>
    </row>
    <row r="357" spans="1:5">
      <c r="A357" s="86"/>
      <c r="B357" s="76"/>
      <c r="C357" s="61" t="s">
        <v>2336</v>
      </c>
      <c r="D357" s="61"/>
      <c r="E357" s="14" t="s">
        <v>2043</v>
      </c>
    </row>
    <row r="358" spans="1:5">
      <c r="A358" s="86"/>
      <c r="B358" s="76"/>
      <c r="C358" s="61" t="s">
        <v>2337</v>
      </c>
      <c r="D358" s="61"/>
      <c r="E358" s="14" t="s">
        <v>2043</v>
      </c>
    </row>
    <row r="359" spans="1:5">
      <c r="A359" s="86"/>
      <c r="B359" s="76"/>
      <c r="C359" s="61" t="s">
        <v>2338</v>
      </c>
      <c r="D359" s="61"/>
      <c r="E359" s="14" t="s">
        <v>2043</v>
      </c>
    </row>
    <row r="360" spans="1:5">
      <c r="A360" s="86"/>
      <c r="B360" s="76"/>
      <c r="C360" s="61" t="s">
        <v>2339</v>
      </c>
      <c r="D360" s="61"/>
      <c r="E360" s="14" t="s">
        <v>2043</v>
      </c>
    </row>
    <row r="361" spans="1:5">
      <c r="A361" s="86"/>
      <c r="B361" s="76"/>
      <c r="C361" s="61" t="s">
        <v>1374</v>
      </c>
      <c r="D361" s="61"/>
      <c r="E361" s="14" t="s">
        <v>2043</v>
      </c>
    </row>
    <row r="362" spans="1:5">
      <c r="A362" s="86"/>
      <c r="B362" s="76"/>
      <c r="C362" s="61" t="s">
        <v>1332</v>
      </c>
      <c r="D362" s="61"/>
      <c r="E362" s="14" t="s">
        <v>2043</v>
      </c>
    </row>
    <row r="363" spans="1:5">
      <c r="A363" s="86"/>
      <c r="B363" s="76"/>
      <c r="C363" s="61" t="s">
        <v>2340</v>
      </c>
      <c r="D363" s="61"/>
      <c r="E363" s="14" t="s">
        <v>2043</v>
      </c>
    </row>
    <row r="364" spans="1:5">
      <c r="A364" s="86"/>
      <c r="B364" s="76"/>
      <c r="C364" s="61" t="s">
        <v>2341</v>
      </c>
      <c r="D364" s="61"/>
      <c r="E364" s="14" t="s">
        <v>2043</v>
      </c>
    </row>
    <row r="365" spans="1:5">
      <c r="A365" s="86"/>
      <c r="B365" s="76"/>
      <c r="C365" s="61" t="s">
        <v>2342</v>
      </c>
      <c r="D365" s="61"/>
      <c r="E365" s="14" t="s">
        <v>2043</v>
      </c>
    </row>
    <row r="366" spans="1:5">
      <c r="A366" s="86"/>
      <c r="B366" s="76"/>
      <c r="C366" s="61" t="s">
        <v>2343</v>
      </c>
      <c r="D366" s="61"/>
      <c r="E366" s="14" t="s">
        <v>2043</v>
      </c>
    </row>
    <row r="367" spans="1:5">
      <c r="A367" s="86"/>
      <c r="B367" s="76"/>
      <c r="C367" s="61" t="s">
        <v>2344</v>
      </c>
      <c r="D367" s="61"/>
      <c r="E367" s="14" t="s">
        <v>2043</v>
      </c>
    </row>
    <row r="368" spans="1:5">
      <c r="A368" s="86"/>
      <c r="B368" s="76"/>
      <c r="C368" s="61" t="s">
        <v>1347</v>
      </c>
      <c r="D368" s="61"/>
      <c r="E368" s="14" t="s">
        <v>2043</v>
      </c>
    </row>
    <row r="369" spans="1:5">
      <c r="A369" s="86"/>
      <c r="B369" s="76"/>
      <c r="C369" s="61" t="s">
        <v>2345</v>
      </c>
      <c r="D369" s="61"/>
      <c r="E369" s="14" t="s">
        <v>2043</v>
      </c>
    </row>
    <row r="370" spans="1:5">
      <c r="A370" s="86"/>
      <c r="B370" s="76"/>
      <c r="C370" s="61" t="s">
        <v>2346</v>
      </c>
      <c r="D370" s="61"/>
      <c r="E370" s="14" t="s">
        <v>2043</v>
      </c>
    </row>
    <row r="371" spans="1:5">
      <c r="A371" s="86"/>
      <c r="B371" s="76"/>
      <c r="C371" s="61" t="s">
        <v>2347</v>
      </c>
      <c r="D371" s="61"/>
      <c r="E371" s="14" t="s">
        <v>2043</v>
      </c>
    </row>
    <row r="372" spans="1:5">
      <c r="A372" s="86"/>
      <c r="B372" s="76"/>
      <c r="C372" s="61" t="s">
        <v>2348</v>
      </c>
      <c r="D372" s="61"/>
      <c r="E372" s="14" t="s">
        <v>2043</v>
      </c>
    </row>
    <row r="373" spans="1:5">
      <c r="A373" s="86"/>
      <c r="B373" s="76"/>
      <c r="C373" s="61" t="s">
        <v>2349</v>
      </c>
      <c r="D373" s="61"/>
      <c r="E373" s="14" t="s">
        <v>2043</v>
      </c>
    </row>
    <row r="374" spans="1:5">
      <c r="A374" s="86"/>
      <c r="B374" s="76"/>
      <c r="C374" s="61" t="s">
        <v>2350</v>
      </c>
      <c r="D374" s="61"/>
      <c r="E374" s="14" t="s">
        <v>2043</v>
      </c>
    </row>
    <row r="375" spans="1:5">
      <c r="A375" s="86"/>
      <c r="B375" s="76"/>
      <c r="C375" s="61" t="s">
        <v>2351</v>
      </c>
      <c r="D375" s="61"/>
      <c r="E375" s="14" t="s">
        <v>2043</v>
      </c>
    </row>
    <row r="376" spans="1:5">
      <c r="A376" s="86"/>
      <c r="B376" s="76"/>
      <c r="C376" s="61" t="s">
        <v>2352</v>
      </c>
      <c r="D376" s="61"/>
      <c r="E376" s="14" t="s">
        <v>2043</v>
      </c>
    </row>
    <row r="377" spans="1:5">
      <c r="A377" s="86"/>
      <c r="B377" s="76"/>
      <c r="C377" s="61" t="s">
        <v>2353</v>
      </c>
      <c r="D377" s="61"/>
      <c r="E377" s="14" t="s">
        <v>2043</v>
      </c>
    </row>
    <row r="378" spans="1:5">
      <c r="A378" s="86"/>
      <c r="B378" s="76"/>
      <c r="C378" s="61" t="s">
        <v>2354</v>
      </c>
      <c r="D378" s="61"/>
      <c r="E378" s="14" t="s">
        <v>2043</v>
      </c>
    </row>
    <row r="379" spans="1:5">
      <c r="A379" s="86"/>
      <c r="B379" s="76"/>
      <c r="C379" s="61" t="s">
        <v>2355</v>
      </c>
      <c r="D379" s="61"/>
      <c r="E379" s="14" t="s">
        <v>2043</v>
      </c>
    </row>
    <row r="380" spans="1:5">
      <c r="A380" s="86"/>
      <c r="B380" s="76"/>
      <c r="C380" s="61" t="s">
        <v>2356</v>
      </c>
      <c r="D380" s="61"/>
      <c r="E380" s="14" t="s">
        <v>2043</v>
      </c>
    </row>
    <row r="381" spans="1:5">
      <c r="A381" s="86"/>
      <c r="B381" s="76"/>
      <c r="C381" s="61" t="s">
        <v>2357</v>
      </c>
      <c r="D381" s="61"/>
      <c r="E381" s="14" t="s">
        <v>2043</v>
      </c>
    </row>
    <row r="382" spans="1:5">
      <c r="A382" s="86"/>
      <c r="B382" s="76"/>
      <c r="C382" s="61" t="s">
        <v>2358</v>
      </c>
      <c r="D382" s="61"/>
      <c r="E382" s="14" t="s">
        <v>2043</v>
      </c>
    </row>
    <row r="383" spans="1:5">
      <c r="A383" s="86"/>
      <c r="B383" s="76"/>
      <c r="C383" s="61" t="s">
        <v>2359</v>
      </c>
      <c r="D383" s="61"/>
      <c r="E383" s="14" t="s">
        <v>2043</v>
      </c>
    </row>
    <row r="384" spans="1:5">
      <c r="A384" s="86"/>
      <c r="B384" s="76"/>
      <c r="C384" s="61" t="s">
        <v>2360</v>
      </c>
      <c r="D384" s="61"/>
      <c r="E384" s="14" t="s">
        <v>2043</v>
      </c>
    </row>
    <row r="385" spans="1:5">
      <c r="A385" s="86"/>
      <c r="B385" s="76"/>
      <c r="C385" s="61" t="s">
        <v>2361</v>
      </c>
      <c r="D385" s="61"/>
      <c r="E385" s="14" t="s">
        <v>2043</v>
      </c>
    </row>
    <row r="386" spans="1:5">
      <c r="A386" s="86"/>
      <c r="B386" s="76"/>
      <c r="C386" s="61" t="s">
        <v>2362</v>
      </c>
      <c r="D386" s="61"/>
      <c r="E386" s="14" t="s">
        <v>2043</v>
      </c>
    </row>
    <row r="387" spans="1:5">
      <c r="A387" s="86"/>
      <c r="B387" s="76"/>
      <c r="C387" s="61" t="s">
        <v>2363</v>
      </c>
      <c r="D387" s="61"/>
      <c r="E387" s="14" t="s">
        <v>2043</v>
      </c>
    </row>
    <row r="388" spans="1:5">
      <c r="A388" s="86"/>
      <c r="B388" s="76"/>
      <c r="C388" s="61" t="s">
        <v>2364</v>
      </c>
      <c r="D388" s="61"/>
      <c r="E388" s="14" t="s">
        <v>2043</v>
      </c>
    </row>
    <row r="389" spans="1:5">
      <c r="A389" s="86"/>
      <c r="B389" s="76"/>
      <c r="C389" s="61" t="s">
        <v>2365</v>
      </c>
      <c r="D389" s="61"/>
      <c r="E389" s="14" t="s">
        <v>2043</v>
      </c>
    </row>
    <row r="390" spans="1:5">
      <c r="A390" s="86"/>
      <c r="B390" s="76"/>
      <c r="C390" s="61" t="s">
        <v>1312</v>
      </c>
      <c r="D390" s="61"/>
      <c r="E390" s="14" t="s">
        <v>2043</v>
      </c>
    </row>
    <row r="391" spans="1:5">
      <c r="A391" s="86"/>
      <c r="B391" s="76"/>
      <c r="C391" s="61" t="s">
        <v>2366</v>
      </c>
      <c r="D391" s="61"/>
      <c r="E391" s="14" t="s">
        <v>2043</v>
      </c>
    </row>
    <row r="392" spans="1:5">
      <c r="A392" s="86"/>
      <c r="B392" s="76"/>
      <c r="C392" s="61" t="s">
        <v>1424</v>
      </c>
      <c r="D392" s="61"/>
      <c r="E392" s="14" t="s">
        <v>2043</v>
      </c>
    </row>
    <row r="393" spans="1:5">
      <c r="A393" s="86"/>
      <c r="B393" s="76"/>
      <c r="C393" s="61" t="s">
        <v>2367</v>
      </c>
      <c r="D393" s="61"/>
      <c r="E393" s="14" t="s">
        <v>2043</v>
      </c>
    </row>
    <row r="394" spans="1:5">
      <c r="A394" s="86"/>
      <c r="B394" s="76"/>
      <c r="C394" s="61" t="s">
        <v>2368</v>
      </c>
      <c r="D394" s="61"/>
      <c r="E394" s="14" t="s">
        <v>2043</v>
      </c>
    </row>
    <row r="395" spans="1:5">
      <c r="A395" s="86"/>
      <c r="B395" s="76"/>
      <c r="C395" s="61" t="s">
        <v>2369</v>
      </c>
      <c r="D395" s="61"/>
      <c r="E395" s="14" t="s">
        <v>2043</v>
      </c>
    </row>
    <row r="396" spans="1:5">
      <c r="A396" s="86"/>
      <c r="B396" s="76"/>
      <c r="C396" s="61" t="s">
        <v>2370</v>
      </c>
      <c r="D396" s="61"/>
      <c r="E396" s="14" t="s">
        <v>2043</v>
      </c>
    </row>
    <row r="397" spans="1:5">
      <c r="A397" s="86"/>
      <c r="B397" s="76"/>
      <c r="C397" s="61" t="s">
        <v>2371</v>
      </c>
      <c r="D397" s="61"/>
      <c r="E397" s="14" t="s">
        <v>2043</v>
      </c>
    </row>
    <row r="398" spans="1:5">
      <c r="A398" s="86"/>
      <c r="B398" s="76"/>
      <c r="C398" s="61" t="s">
        <v>2372</v>
      </c>
      <c r="D398" s="61"/>
      <c r="E398" s="14" t="s">
        <v>2043</v>
      </c>
    </row>
    <row r="399" spans="1:5">
      <c r="A399" s="86"/>
      <c r="B399" s="76"/>
      <c r="C399" s="61" t="s">
        <v>2373</v>
      </c>
      <c r="D399" s="61"/>
      <c r="E399" s="14" t="s">
        <v>2043</v>
      </c>
    </row>
    <row r="400" spans="1:5">
      <c r="A400" s="86"/>
      <c r="B400" s="76"/>
      <c r="C400" s="61" t="s">
        <v>2374</v>
      </c>
      <c r="D400" s="61"/>
      <c r="E400" s="14" t="s">
        <v>2043</v>
      </c>
    </row>
    <row r="401" spans="1:5">
      <c r="A401" s="86"/>
      <c r="B401" s="76"/>
      <c r="C401" s="61" t="s">
        <v>2375</v>
      </c>
      <c r="D401" s="61"/>
      <c r="E401" s="14" t="s">
        <v>2043</v>
      </c>
    </row>
    <row r="402" spans="1:5">
      <c r="A402" s="86"/>
      <c r="B402" s="76"/>
      <c r="C402" s="61" t="s">
        <v>2376</v>
      </c>
      <c r="D402" s="61"/>
      <c r="E402" s="14" t="s">
        <v>2043</v>
      </c>
    </row>
    <row r="403" spans="1:5">
      <c r="A403" s="86"/>
      <c r="B403" s="76"/>
      <c r="C403" s="61" t="s">
        <v>2377</v>
      </c>
      <c r="D403" s="61"/>
      <c r="E403" s="14" t="s">
        <v>2043</v>
      </c>
    </row>
    <row r="404" spans="1:5">
      <c r="A404" s="86"/>
      <c r="B404" s="76"/>
      <c r="C404" s="61" t="s">
        <v>2378</v>
      </c>
      <c r="D404" s="61"/>
      <c r="E404" s="14" t="s">
        <v>2043</v>
      </c>
    </row>
    <row r="405" spans="1:5">
      <c r="A405" s="86"/>
      <c r="B405" s="76"/>
      <c r="C405" s="61" t="s">
        <v>2379</v>
      </c>
      <c r="D405" s="61"/>
      <c r="E405" s="14" t="s">
        <v>2043</v>
      </c>
    </row>
    <row r="406" spans="1:5">
      <c r="A406" s="86"/>
      <c r="B406" s="76"/>
      <c r="C406" s="61" t="s">
        <v>2380</v>
      </c>
      <c r="D406" s="61"/>
      <c r="E406" s="14" t="s">
        <v>2043</v>
      </c>
    </row>
    <row r="407" spans="1:5">
      <c r="A407" s="86"/>
      <c r="B407" s="76"/>
      <c r="C407" s="61" t="s">
        <v>2381</v>
      </c>
      <c r="D407" s="61"/>
      <c r="E407" s="14" t="s">
        <v>2043</v>
      </c>
    </row>
    <row r="408" spans="1:5">
      <c r="A408" s="86"/>
      <c r="B408" s="76"/>
      <c r="C408" s="61" t="s">
        <v>2382</v>
      </c>
      <c r="D408" s="61"/>
      <c r="E408" s="14" t="s">
        <v>2043</v>
      </c>
    </row>
    <row r="409" spans="1:5">
      <c r="A409" s="86"/>
      <c r="B409" s="76"/>
      <c r="C409" s="61" t="s">
        <v>2383</v>
      </c>
      <c r="D409" s="61"/>
      <c r="E409" s="14" t="s">
        <v>2043</v>
      </c>
    </row>
    <row r="410" spans="1:5">
      <c r="A410" s="86"/>
      <c r="B410" s="76"/>
      <c r="C410" s="61" t="s">
        <v>2384</v>
      </c>
      <c r="D410" s="61"/>
      <c r="E410" s="14" t="s">
        <v>2043</v>
      </c>
    </row>
    <row r="411" spans="1:5">
      <c r="A411" s="86"/>
      <c r="B411" s="76"/>
      <c r="C411" s="61" t="s">
        <v>2385</v>
      </c>
      <c r="D411" s="61"/>
      <c r="E411" s="14" t="s">
        <v>2043</v>
      </c>
    </row>
    <row r="412" spans="1:5">
      <c r="A412" s="86"/>
      <c r="B412" s="76"/>
      <c r="C412" s="61" t="s">
        <v>2386</v>
      </c>
      <c r="D412" s="61"/>
      <c r="E412" s="14" t="s">
        <v>2043</v>
      </c>
    </row>
    <row r="413" spans="1:5">
      <c r="A413" s="86"/>
      <c r="B413" s="76"/>
      <c r="C413" s="61" t="s">
        <v>2387</v>
      </c>
      <c r="D413" s="61"/>
      <c r="E413" s="14" t="s">
        <v>2043</v>
      </c>
    </row>
    <row r="414" spans="1:5">
      <c r="A414" s="86"/>
      <c r="B414" s="76"/>
      <c r="C414" s="61" t="s">
        <v>2388</v>
      </c>
      <c r="D414" s="61"/>
      <c r="E414" s="14" t="s">
        <v>2043</v>
      </c>
    </row>
    <row r="415" spans="1:5">
      <c r="A415" s="86"/>
      <c r="B415" s="76"/>
      <c r="C415" s="61" t="s">
        <v>2389</v>
      </c>
      <c r="D415" s="61"/>
      <c r="E415" s="14" t="s">
        <v>2043</v>
      </c>
    </row>
    <row r="416" spans="1:5">
      <c r="A416" s="86"/>
      <c r="B416" s="76"/>
      <c r="C416" s="61" t="s">
        <v>2390</v>
      </c>
      <c r="D416" s="61"/>
      <c r="E416" s="14" t="s">
        <v>2043</v>
      </c>
    </row>
    <row r="417" spans="1:5">
      <c r="A417" s="86"/>
      <c r="B417" s="76"/>
      <c r="C417" s="61" t="s">
        <v>2391</v>
      </c>
      <c r="D417" s="61"/>
      <c r="E417" s="14" t="s">
        <v>2043</v>
      </c>
    </row>
    <row r="418" spans="1:5">
      <c r="A418" s="86"/>
      <c r="B418" s="76"/>
      <c r="C418" s="61" t="s">
        <v>2392</v>
      </c>
      <c r="D418" s="61"/>
      <c r="E418" s="14" t="s">
        <v>2043</v>
      </c>
    </row>
    <row r="419" spans="1:5">
      <c r="A419" s="86"/>
      <c r="B419" s="76"/>
      <c r="C419" s="61" t="s">
        <v>2393</v>
      </c>
      <c r="D419" s="61"/>
      <c r="E419" s="14" t="s">
        <v>2043</v>
      </c>
    </row>
    <row r="420" spans="1:5">
      <c r="A420" s="86"/>
      <c r="B420" s="76"/>
      <c r="C420" s="61" t="s">
        <v>2394</v>
      </c>
      <c r="D420" s="61"/>
      <c r="E420" s="14" t="s">
        <v>2043</v>
      </c>
    </row>
    <row r="421" spans="1:5">
      <c r="A421" s="86"/>
      <c r="B421" s="76"/>
      <c r="C421" s="61" t="s">
        <v>2395</v>
      </c>
      <c r="D421" s="61"/>
      <c r="E421" s="14" t="s">
        <v>2043</v>
      </c>
    </row>
    <row r="422" spans="1:5">
      <c r="A422" s="86"/>
      <c r="B422" s="76"/>
      <c r="C422" s="61" t="s">
        <v>2396</v>
      </c>
      <c r="D422" s="61"/>
      <c r="E422" s="14" t="s">
        <v>2043</v>
      </c>
    </row>
    <row r="423" spans="1:5">
      <c r="A423" s="86"/>
      <c r="B423" s="76"/>
      <c r="C423" s="61" t="s">
        <v>2397</v>
      </c>
      <c r="D423" s="61"/>
      <c r="E423" s="14" t="s">
        <v>2043</v>
      </c>
    </row>
    <row r="424" spans="1:5">
      <c r="A424" s="86"/>
      <c r="B424" s="76"/>
      <c r="C424" s="61" t="s">
        <v>2398</v>
      </c>
      <c r="D424" s="61"/>
      <c r="E424" s="14" t="s">
        <v>2043</v>
      </c>
    </row>
    <row r="425" spans="1:5">
      <c r="A425" s="86"/>
      <c r="B425" s="76"/>
      <c r="C425" s="61" t="s">
        <v>2399</v>
      </c>
      <c r="D425" s="61"/>
      <c r="E425" s="14" t="s">
        <v>2043</v>
      </c>
    </row>
    <row r="426" spans="1:5">
      <c r="A426" s="86"/>
      <c r="B426" s="76"/>
      <c r="C426" s="61" t="s">
        <v>2400</v>
      </c>
      <c r="D426" s="61"/>
      <c r="E426" s="14" t="s">
        <v>2043</v>
      </c>
    </row>
    <row r="427" spans="1:5">
      <c r="A427" s="86"/>
      <c r="B427" s="76"/>
      <c r="C427" s="61" t="s">
        <v>2401</v>
      </c>
      <c r="D427" s="61"/>
      <c r="E427" s="14" t="s">
        <v>2043</v>
      </c>
    </row>
    <row r="428" spans="1:5">
      <c r="A428" s="86"/>
      <c r="B428" s="76"/>
      <c r="C428" s="61" t="s">
        <v>2402</v>
      </c>
      <c r="D428" s="61"/>
      <c r="E428" s="14" t="s">
        <v>2043</v>
      </c>
    </row>
    <row r="429" spans="1:5">
      <c r="A429" s="86"/>
      <c r="B429" s="76"/>
      <c r="C429" s="61" t="s">
        <v>2403</v>
      </c>
      <c r="D429" s="61"/>
      <c r="E429" s="14" t="s">
        <v>2043</v>
      </c>
    </row>
    <row r="430" spans="1:5">
      <c r="A430" s="86"/>
      <c r="B430" s="76"/>
      <c r="C430" s="61" t="s">
        <v>2404</v>
      </c>
      <c r="D430" s="61"/>
      <c r="E430" s="14" t="s">
        <v>2043</v>
      </c>
    </row>
    <row r="431" spans="1:5">
      <c r="A431" s="86"/>
      <c r="B431" s="76"/>
      <c r="C431" s="61" t="s">
        <v>2405</v>
      </c>
      <c r="D431" s="61"/>
      <c r="E431" s="14" t="s">
        <v>2043</v>
      </c>
    </row>
    <row r="432" spans="1:5">
      <c r="A432" s="86"/>
      <c r="B432" s="76"/>
      <c r="C432" s="61" t="s">
        <v>2406</v>
      </c>
      <c r="D432" s="61"/>
      <c r="E432" s="14" t="s">
        <v>2043</v>
      </c>
    </row>
    <row r="433" spans="1:5">
      <c r="A433" s="86"/>
      <c r="B433" s="76"/>
      <c r="C433" s="61" t="s">
        <v>2407</v>
      </c>
      <c r="D433" s="61"/>
      <c r="E433" s="14" t="s">
        <v>2043</v>
      </c>
    </row>
    <row r="434" spans="1:5">
      <c r="A434" s="86"/>
      <c r="B434" s="76"/>
      <c r="C434" s="61" t="s">
        <v>2408</v>
      </c>
      <c r="D434" s="61"/>
      <c r="E434" s="14" t="s">
        <v>2043</v>
      </c>
    </row>
    <row r="435" spans="1:5">
      <c r="A435" s="86"/>
      <c r="B435" s="76"/>
      <c r="C435" s="61" t="s">
        <v>2409</v>
      </c>
      <c r="D435" s="61"/>
      <c r="E435" s="14" t="s">
        <v>2043</v>
      </c>
    </row>
    <row r="436" spans="1:5">
      <c r="A436" s="86"/>
      <c r="B436" s="76"/>
      <c r="C436" s="61" t="s">
        <v>1318</v>
      </c>
      <c r="D436" s="61"/>
      <c r="E436" s="14" t="s">
        <v>2043</v>
      </c>
    </row>
    <row r="437" spans="1:5">
      <c r="A437" s="86"/>
      <c r="B437" s="76"/>
      <c r="C437" s="61" t="s">
        <v>2410</v>
      </c>
      <c r="D437" s="61"/>
      <c r="E437" s="14" t="s">
        <v>2043</v>
      </c>
    </row>
    <row r="438" spans="1:5">
      <c r="A438" s="86"/>
      <c r="B438" s="76"/>
      <c r="C438" s="61" t="s">
        <v>2411</v>
      </c>
      <c r="D438" s="61"/>
      <c r="E438" s="14" t="s">
        <v>2043</v>
      </c>
    </row>
    <row r="439" spans="1:5">
      <c r="A439" s="86"/>
      <c r="B439" s="76"/>
      <c r="C439" s="61" t="s">
        <v>2412</v>
      </c>
      <c r="D439" s="61"/>
      <c r="E439" s="14" t="s">
        <v>2043</v>
      </c>
    </row>
    <row r="440" spans="1:5">
      <c r="A440" s="86"/>
      <c r="B440" s="76"/>
      <c r="C440" s="61" t="s">
        <v>2413</v>
      </c>
      <c r="D440" s="61"/>
      <c r="E440" s="14" t="s">
        <v>2043</v>
      </c>
    </row>
    <row r="441" spans="1:5">
      <c r="A441" s="86"/>
      <c r="B441" s="76"/>
      <c r="C441" s="61" t="s">
        <v>2414</v>
      </c>
      <c r="D441" s="61"/>
      <c r="E441" s="14" t="s">
        <v>2043</v>
      </c>
    </row>
    <row r="442" spans="1:5">
      <c r="A442" s="86"/>
      <c r="B442" s="76"/>
      <c r="C442" s="61" t="s">
        <v>2415</v>
      </c>
      <c r="D442" s="61"/>
      <c r="E442" s="14" t="s">
        <v>2043</v>
      </c>
    </row>
    <row r="443" spans="1:5">
      <c r="A443" s="86"/>
      <c r="B443" s="76"/>
      <c r="C443" s="61" t="s">
        <v>2416</v>
      </c>
      <c r="D443" s="61"/>
      <c r="E443" s="14" t="s">
        <v>2043</v>
      </c>
    </row>
    <row r="444" spans="1:5">
      <c r="A444" s="86"/>
      <c r="B444" s="76"/>
      <c r="C444" s="61" t="s">
        <v>2417</v>
      </c>
      <c r="D444" s="61"/>
      <c r="E444" s="14" t="s">
        <v>2043</v>
      </c>
    </row>
    <row r="445" spans="1:5">
      <c r="A445" s="86"/>
      <c r="B445" s="76"/>
      <c r="C445" s="61" t="s">
        <v>2418</v>
      </c>
      <c r="D445" s="61"/>
      <c r="E445" s="14" t="s">
        <v>2043</v>
      </c>
    </row>
    <row r="446" spans="1:5">
      <c r="A446" s="86"/>
      <c r="B446" s="76"/>
      <c r="C446" s="61" t="s">
        <v>2419</v>
      </c>
      <c r="D446" s="61"/>
      <c r="E446" s="14" t="s">
        <v>2043</v>
      </c>
    </row>
    <row r="447" spans="1:5">
      <c r="A447" s="86"/>
      <c r="B447" s="76"/>
      <c r="C447" s="61" t="s">
        <v>2420</v>
      </c>
      <c r="D447" s="61"/>
      <c r="E447" s="14" t="s">
        <v>2043</v>
      </c>
    </row>
    <row r="448" spans="1:5">
      <c r="A448" s="86"/>
      <c r="B448" s="76"/>
      <c r="C448" s="61" t="s">
        <v>2421</v>
      </c>
      <c r="D448" s="61"/>
      <c r="E448" s="14" t="s">
        <v>2043</v>
      </c>
    </row>
    <row r="449" spans="1:5">
      <c r="A449" s="86"/>
      <c r="B449" s="76"/>
      <c r="C449" s="61" t="s">
        <v>2422</v>
      </c>
      <c r="D449" s="61"/>
      <c r="E449" s="14" t="s">
        <v>2043</v>
      </c>
    </row>
    <row r="450" spans="1:5">
      <c r="A450" s="86"/>
      <c r="B450" s="76"/>
      <c r="C450" s="61" t="s">
        <v>2423</v>
      </c>
      <c r="D450" s="61"/>
      <c r="E450" s="14" t="s">
        <v>2043</v>
      </c>
    </row>
    <row r="451" spans="1:5">
      <c r="A451" s="86"/>
      <c r="B451" s="76"/>
      <c r="C451" s="61" t="s">
        <v>2424</v>
      </c>
      <c r="D451" s="61"/>
      <c r="E451" s="14" t="s">
        <v>2043</v>
      </c>
    </row>
    <row r="452" spans="1:5">
      <c r="A452" s="86"/>
      <c r="B452" s="76"/>
      <c r="C452" s="61" t="s">
        <v>2425</v>
      </c>
      <c r="D452" s="61"/>
      <c r="E452" s="14" t="s">
        <v>2043</v>
      </c>
    </row>
    <row r="453" spans="1:5">
      <c r="A453" s="86"/>
      <c r="B453" s="76"/>
      <c r="C453" s="61" t="s">
        <v>2426</v>
      </c>
      <c r="D453" s="61"/>
      <c r="E453" s="14" t="s">
        <v>2043</v>
      </c>
    </row>
    <row r="454" spans="1:5">
      <c r="A454" s="86"/>
      <c r="B454" s="76"/>
      <c r="C454" s="61" t="s">
        <v>2427</v>
      </c>
      <c r="D454" s="61"/>
      <c r="E454" s="14" t="s">
        <v>2043</v>
      </c>
    </row>
    <row r="455" spans="1:5">
      <c r="A455" s="86"/>
      <c r="B455" s="76"/>
      <c r="C455" s="61" t="s">
        <v>2428</v>
      </c>
      <c r="D455" s="61"/>
      <c r="E455" s="14" t="s">
        <v>2043</v>
      </c>
    </row>
    <row r="456" spans="1:5">
      <c r="A456" s="86"/>
      <c r="B456" s="76"/>
      <c r="C456" s="61" t="s">
        <v>2429</v>
      </c>
      <c r="D456" s="61"/>
      <c r="E456" s="14" t="s">
        <v>2043</v>
      </c>
    </row>
    <row r="457" spans="1:5">
      <c r="A457" s="86"/>
      <c r="B457" s="76"/>
      <c r="C457" s="61" t="s">
        <v>2430</v>
      </c>
      <c r="D457" s="61"/>
      <c r="E457" s="14" t="s">
        <v>2043</v>
      </c>
    </row>
    <row r="458" spans="1:5">
      <c r="A458" s="86"/>
      <c r="B458" s="76"/>
      <c r="C458" s="61" t="s">
        <v>2431</v>
      </c>
      <c r="D458" s="61"/>
      <c r="E458" s="14" t="s">
        <v>2043</v>
      </c>
    </row>
    <row r="459" spans="1:5">
      <c r="A459" s="86"/>
      <c r="B459" s="76"/>
      <c r="C459" s="61" t="s">
        <v>2432</v>
      </c>
      <c r="D459" s="61"/>
      <c r="E459" s="14" t="s">
        <v>2043</v>
      </c>
    </row>
    <row r="460" spans="1:5">
      <c r="A460" s="86"/>
      <c r="B460" s="76"/>
      <c r="C460" s="61" t="s">
        <v>1382</v>
      </c>
      <c r="D460" s="61"/>
      <c r="E460" s="14" t="s">
        <v>2043</v>
      </c>
    </row>
    <row r="461" spans="1:5">
      <c r="A461" s="86"/>
      <c r="B461" s="76"/>
      <c r="C461" s="61" t="s">
        <v>2433</v>
      </c>
      <c r="D461" s="61"/>
      <c r="E461" s="14" t="s">
        <v>2043</v>
      </c>
    </row>
    <row r="462" spans="1:5">
      <c r="A462" s="86"/>
      <c r="B462" s="76"/>
      <c r="C462" s="61" t="s">
        <v>2434</v>
      </c>
      <c r="D462" s="61"/>
      <c r="E462" s="14" t="s">
        <v>2043</v>
      </c>
    </row>
    <row r="463" spans="1:5">
      <c r="A463" s="86"/>
      <c r="B463" s="76"/>
      <c r="C463" s="61" t="s">
        <v>2435</v>
      </c>
      <c r="D463" s="61"/>
      <c r="E463" s="14" t="s">
        <v>2043</v>
      </c>
    </row>
    <row r="464" spans="1:5">
      <c r="A464" s="86"/>
      <c r="B464" s="76"/>
      <c r="C464" s="61" t="s">
        <v>2436</v>
      </c>
      <c r="D464" s="61"/>
      <c r="E464" s="14" t="s">
        <v>2043</v>
      </c>
    </row>
    <row r="465" spans="1:5">
      <c r="A465" s="86"/>
      <c r="B465" s="76"/>
      <c r="C465" s="61" t="s">
        <v>2437</v>
      </c>
      <c r="D465" s="61"/>
      <c r="E465" s="14" t="s">
        <v>2043</v>
      </c>
    </row>
    <row r="466" spans="1:5">
      <c r="A466" s="86"/>
      <c r="B466" s="76"/>
      <c r="C466" s="61" t="s">
        <v>2438</v>
      </c>
      <c r="D466" s="61"/>
      <c r="E466" s="14" t="s">
        <v>2043</v>
      </c>
    </row>
    <row r="467" spans="1:5">
      <c r="A467" s="86"/>
      <c r="B467" s="76"/>
      <c r="C467" s="61" t="s">
        <v>2439</v>
      </c>
      <c r="D467" s="61"/>
      <c r="E467" s="14" t="s">
        <v>2043</v>
      </c>
    </row>
    <row r="468" spans="1:5">
      <c r="A468" s="86"/>
      <c r="B468" s="76"/>
      <c r="C468" s="61" t="s">
        <v>2440</v>
      </c>
      <c r="D468" s="61"/>
      <c r="E468" s="14" t="s">
        <v>2043</v>
      </c>
    </row>
    <row r="469" spans="1:5">
      <c r="A469" s="86"/>
      <c r="B469" s="76"/>
      <c r="C469" s="61" t="s">
        <v>2441</v>
      </c>
      <c r="D469" s="61"/>
      <c r="E469" s="14" t="s">
        <v>2043</v>
      </c>
    </row>
    <row r="470" spans="1:5">
      <c r="A470" s="86"/>
      <c r="B470" s="76"/>
      <c r="C470" s="61" t="s">
        <v>2442</v>
      </c>
      <c r="D470" s="61"/>
      <c r="E470" s="14" t="s">
        <v>2043</v>
      </c>
    </row>
    <row r="471" spans="1:5">
      <c r="A471" s="86"/>
      <c r="B471" s="76"/>
      <c r="C471" s="61" t="s">
        <v>2443</v>
      </c>
      <c r="D471" s="61"/>
      <c r="E471" s="14" t="s">
        <v>2043</v>
      </c>
    </row>
    <row r="472" spans="1:5">
      <c r="A472" s="86"/>
      <c r="B472" s="76"/>
      <c r="C472" s="61" t="s">
        <v>2444</v>
      </c>
      <c r="D472" s="61"/>
      <c r="E472" s="14" t="s">
        <v>2043</v>
      </c>
    </row>
    <row r="473" spans="1:5">
      <c r="A473" s="86"/>
      <c r="B473" s="76"/>
      <c r="C473" s="61" t="s">
        <v>2445</v>
      </c>
      <c r="D473" s="61"/>
      <c r="E473" s="14" t="s">
        <v>2043</v>
      </c>
    </row>
    <row r="474" spans="1:5">
      <c r="A474" s="86"/>
      <c r="B474" s="76"/>
      <c r="C474" s="61" t="s">
        <v>2446</v>
      </c>
      <c r="D474" s="61"/>
      <c r="E474" s="14" t="s">
        <v>2043</v>
      </c>
    </row>
    <row r="475" spans="1:5">
      <c r="A475" s="86"/>
      <c r="B475" s="76"/>
      <c r="C475" s="61" t="s">
        <v>2447</v>
      </c>
      <c r="D475" s="61"/>
      <c r="E475" s="14" t="s">
        <v>2043</v>
      </c>
    </row>
    <row r="476" spans="1:5">
      <c r="A476" s="86"/>
      <c r="B476" s="76"/>
      <c r="C476" s="61" t="s">
        <v>2448</v>
      </c>
      <c r="D476" s="61"/>
      <c r="E476" s="14" t="s">
        <v>2043</v>
      </c>
    </row>
    <row r="477" spans="1:5">
      <c r="A477" s="86"/>
      <c r="B477" s="76"/>
      <c r="C477" s="61" t="s">
        <v>2449</v>
      </c>
      <c r="D477" s="61"/>
      <c r="E477" s="14" t="s">
        <v>2043</v>
      </c>
    </row>
    <row r="478" spans="1:5">
      <c r="A478" s="86"/>
      <c r="B478" s="76"/>
      <c r="C478" s="61" t="s">
        <v>2450</v>
      </c>
      <c r="D478" s="61"/>
      <c r="E478" s="14" t="s">
        <v>2043</v>
      </c>
    </row>
    <row r="479" spans="1:5">
      <c r="A479" s="86"/>
      <c r="B479" s="76"/>
      <c r="C479" s="61" t="s">
        <v>2451</v>
      </c>
      <c r="D479" s="61"/>
      <c r="E479" s="14" t="s">
        <v>2043</v>
      </c>
    </row>
    <row r="480" spans="1:5">
      <c r="A480" s="86"/>
      <c r="B480" s="76"/>
      <c r="C480" s="61" t="s">
        <v>2452</v>
      </c>
      <c r="D480" s="61"/>
      <c r="E480" s="14" t="s">
        <v>2043</v>
      </c>
    </row>
    <row r="481" spans="1:5">
      <c r="A481" s="86"/>
      <c r="B481" s="76"/>
      <c r="C481" s="61" t="s">
        <v>2453</v>
      </c>
      <c r="D481" s="61"/>
      <c r="E481" s="14" t="s">
        <v>2043</v>
      </c>
    </row>
    <row r="482" spans="1:5">
      <c r="A482" s="86"/>
      <c r="B482" s="76"/>
      <c r="C482" s="61" t="s">
        <v>2454</v>
      </c>
      <c r="D482" s="61"/>
      <c r="E482" s="14" t="s">
        <v>2043</v>
      </c>
    </row>
    <row r="483" spans="1:5">
      <c r="A483" s="86"/>
      <c r="B483" s="76"/>
      <c r="C483" s="61" t="s">
        <v>2455</v>
      </c>
      <c r="D483" s="61"/>
      <c r="E483" s="14" t="s">
        <v>2043</v>
      </c>
    </row>
    <row r="484" spans="1:5">
      <c r="A484" s="86"/>
      <c r="B484" s="76"/>
      <c r="C484" s="61" t="s">
        <v>2456</v>
      </c>
      <c r="D484" s="61"/>
      <c r="E484" s="14" t="s">
        <v>2043</v>
      </c>
    </row>
    <row r="485" spans="1:5">
      <c r="A485" s="86"/>
      <c r="B485" s="76"/>
      <c r="C485" s="61" t="s">
        <v>2457</v>
      </c>
      <c r="D485" s="61"/>
      <c r="E485" s="14" t="s">
        <v>2043</v>
      </c>
    </row>
    <row r="486" spans="1:5">
      <c r="A486" s="86"/>
      <c r="B486" s="76"/>
      <c r="C486" s="61" t="s">
        <v>2458</v>
      </c>
      <c r="D486" s="61"/>
      <c r="E486" s="14" t="s">
        <v>2043</v>
      </c>
    </row>
    <row r="487" spans="1:5">
      <c r="A487" s="86"/>
      <c r="B487" s="76"/>
      <c r="C487" s="61" t="s">
        <v>2459</v>
      </c>
      <c r="D487" s="61"/>
      <c r="E487" s="14" t="s">
        <v>2043</v>
      </c>
    </row>
    <row r="488" spans="1:5">
      <c r="A488" s="86"/>
      <c r="B488" s="76"/>
      <c r="C488" s="61" t="s">
        <v>1465</v>
      </c>
      <c r="D488" s="61"/>
      <c r="E488" s="14" t="s">
        <v>2043</v>
      </c>
    </row>
    <row r="489" spans="1:5">
      <c r="A489" s="86"/>
      <c r="B489" s="76"/>
      <c r="C489" s="61" t="s">
        <v>649</v>
      </c>
      <c r="D489" s="61"/>
    </row>
    <row r="490" spans="1:5">
      <c r="A490" s="86"/>
      <c r="B490" s="76"/>
      <c r="C490" s="61" t="s">
        <v>2460</v>
      </c>
      <c r="D490" s="61"/>
    </row>
    <row r="491" spans="1:5">
      <c r="A491" s="86"/>
      <c r="B491" s="76"/>
      <c r="C491" s="61" t="s">
        <v>2461</v>
      </c>
      <c r="D491" s="61"/>
    </row>
    <row r="492" spans="1:5">
      <c r="A492" s="86"/>
      <c r="B492" s="76"/>
      <c r="C492" s="61" t="s">
        <v>2462</v>
      </c>
      <c r="D492" s="61"/>
    </row>
    <row r="493" spans="1:5">
      <c r="A493" s="86"/>
      <c r="B493" s="76"/>
      <c r="C493" s="61" t="s">
        <v>2463</v>
      </c>
      <c r="D493" s="61"/>
    </row>
    <row r="494" spans="1:5">
      <c r="A494" s="86"/>
      <c r="B494" s="76"/>
      <c r="C494" s="61" t="s">
        <v>2464</v>
      </c>
      <c r="D494" s="61"/>
    </row>
    <row r="495" spans="1:5">
      <c r="A495" s="86"/>
      <c r="B495" s="76"/>
      <c r="C495" s="61" t="s">
        <v>2465</v>
      </c>
      <c r="D495" s="61"/>
    </row>
    <row r="496" spans="1:5">
      <c r="A496" s="86"/>
      <c r="B496" s="76"/>
      <c r="C496" s="61" t="s">
        <v>2466</v>
      </c>
      <c r="D496" s="61"/>
    </row>
    <row r="497" spans="1:4">
      <c r="A497" s="86"/>
      <c r="B497" s="76"/>
      <c r="C497" s="61" t="s">
        <v>2467</v>
      </c>
      <c r="D497" s="61"/>
    </row>
    <row r="498" spans="1:4">
      <c r="A498" s="87"/>
      <c r="B498" s="77"/>
      <c r="C498" s="61" t="s">
        <v>1659</v>
      </c>
      <c r="D498" s="61"/>
    </row>
    <row r="499" spans="1:4">
      <c r="A499" s="121"/>
      <c r="B499" s="126" t="s">
        <v>2468</v>
      </c>
      <c r="C499" s="58" t="s">
        <v>155</v>
      </c>
      <c r="D499" s="58"/>
    </row>
    <row r="500" spans="1:4">
      <c r="A500" s="68"/>
      <c r="B500" s="126"/>
      <c r="C500" s="58" t="s">
        <v>2469</v>
      </c>
      <c r="D500" s="58"/>
    </row>
    <row r="501" spans="1:4">
      <c r="A501" s="68"/>
      <c r="B501" s="126"/>
      <c r="C501" s="58" t="s">
        <v>2470</v>
      </c>
      <c r="D501" s="58"/>
    </row>
    <row r="502" spans="1:4">
      <c r="A502" s="68"/>
      <c r="B502" s="126"/>
      <c r="C502" s="58" t="s">
        <v>2471</v>
      </c>
      <c r="D502" s="58"/>
    </row>
    <row r="503" spans="1:4">
      <c r="A503" s="68"/>
      <c r="B503" s="126"/>
      <c r="C503" s="58" t="s">
        <v>2472</v>
      </c>
      <c r="D503" s="58"/>
    </row>
    <row r="504" spans="1:4">
      <c r="A504" s="68"/>
      <c r="B504" s="126"/>
      <c r="C504" s="58" t="s">
        <v>2473</v>
      </c>
      <c r="D504" s="58"/>
    </row>
    <row r="505" spans="1:4">
      <c r="A505" s="68"/>
      <c r="B505" s="126"/>
      <c r="C505" s="58" t="s">
        <v>2474</v>
      </c>
      <c r="D505" s="58"/>
    </row>
    <row r="506" spans="1:4">
      <c r="A506" s="68"/>
      <c r="B506" s="126"/>
      <c r="C506" s="58" t="s">
        <v>1937</v>
      </c>
      <c r="D506" s="58"/>
    </row>
    <row r="507" spans="1:4">
      <c r="A507" s="68"/>
      <c r="B507" s="126"/>
      <c r="C507" s="58" t="s">
        <v>1496</v>
      </c>
      <c r="D507" s="58"/>
    </row>
    <row r="508" spans="1:4">
      <c r="A508" s="68"/>
      <c r="B508" s="126"/>
      <c r="C508" s="58" t="s">
        <v>2475</v>
      </c>
      <c r="D508" s="58"/>
    </row>
    <row r="509" spans="1:4">
      <c r="A509" s="68"/>
      <c r="B509" s="126"/>
      <c r="C509" s="58" t="s">
        <v>2476</v>
      </c>
      <c r="D509" s="58"/>
    </row>
    <row r="510" spans="1:4">
      <c r="A510" s="68"/>
      <c r="B510" s="126"/>
      <c r="C510" s="58" t="s">
        <v>2477</v>
      </c>
      <c r="D510" s="58"/>
    </row>
    <row r="511" spans="1:4">
      <c r="A511" s="68"/>
      <c r="B511" s="126"/>
      <c r="C511" s="58" t="s">
        <v>1492</v>
      </c>
      <c r="D511" s="58"/>
    </row>
    <row r="512" spans="1:4">
      <c r="A512" s="68"/>
      <c r="B512" s="126"/>
      <c r="C512" s="58" t="s">
        <v>2245</v>
      </c>
      <c r="D512" s="58"/>
    </row>
    <row r="513" spans="1:4">
      <c r="A513" s="68"/>
      <c r="B513" s="126"/>
      <c r="C513" s="58" t="s">
        <v>649</v>
      </c>
      <c r="D513" s="58"/>
    </row>
    <row r="514" spans="1:4">
      <c r="A514" s="86"/>
      <c r="B514" s="72" t="s">
        <v>2478</v>
      </c>
      <c r="C514" s="61" t="s">
        <v>1581</v>
      </c>
      <c r="D514" s="61"/>
    </row>
    <row r="515" spans="1:4">
      <c r="A515" s="87"/>
      <c r="B515" s="74"/>
      <c r="C515" s="61" t="s">
        <v>128</v>
      </c>
      <c r="D515" s="61"/>
    </row>
    <row r="516" spans="1:4">
      <c r="A516" s="68"/>
      <c r="B516" s="126" t="s">
        <v>1500</v>
      </c>
      <c r="C516" s="58" t="s">
        <v>2479</v>
      </c>
      <c r="D516" s="58"/>
    </row>
    <row r="517" spans="1:4">
      <c r="A517" s="68"/>
      <c r="B517" s="126"/>
      <c r="C517" s="58" t="s">
        <v>135</v>
      </c>
      <c r="D517" s="58"/>
    </row>
    <row r="518" spans="1:4">
      <c r="A518" s="68"/>
      <c r="B518" s="126"/>
      <c r="C518" s="58" t="s">
        <v>414</v>
      </c>
      <c r="D518" s="58"/>
    </row>
    <row r="519" spans="1:4">
      <c r="A519" s="68"/>
      <c r="B519" s="126"/>
      <c r="C519" s="58" t="s">
        <v>1988</v>
      </c>
      <c r="D519" s="58"/>
    </row>
    <row r="520" spans="1:4">
      <c r="A520" s="124"/>
      <c r="B520" s="72" t="s">
        <v>1970</v>
      </c>
      <c r="C520" s="61" t="s">
        <v>2480</v>
      </c>
      <c r="D520" s="61"/>
    </row>
    <row r="521" spans="1:4">
      <c r="A521" s="84"/>
      <c r="B521" s="73"/>
      <c r="C521" s="61" t="s">
        <v>2481</v>
      </c>
      <c r="D521" s="61"/>
    </row>
    <row r="522" spans="1:4">
      <c r="A522" s="84"/>
      <c r="B522" s="73"/>
      <c r="C522" s="61" t="s">
        <v>2482</v>
      </c>
      <c r="D522" s="61"/>
    </row>
    <row r="523" spans="1:4">
      <c r="A523" s="84"/>
      <c r="B523" s="73"/>
      <c r="C523" s="61" t="s">
        <v>2483</v>
      </c>
      <c r="D523" s="61"/>
    </row>
    <row r="524" spans="1:4">
      <c r="A524" s="84"/>
      <c r="B524" s="73"/>
      <c r="C524" s="61" t="s">
        <v>2484</v>
      </c>
      <c r="D524" s="61"/>
    </row>
    <row r="525" spans="1:4">
      <c r="A525" s="84"/>
      <c r="B525" s="73"/>
      <c r="C525" s="61" t="s">
        <v>2485</v>
      </c>
      <c r="D525" s="61"/>
    </row>
    <row r="526" spans="1:4">
      <c r="A526" s="84"/>
      <c r="B526" s="73"/>
      <c r="C526" s="61" t="s">
        <v>2486</v>
      </c>
      <c r="D526" s="61"/>
    </row>
    <row r="527" spans="1:4">
      <c r="A527" s="84"/>
      <c r="B527" s="73"/>
      <c r="C527" s="61" t="s">
        <v>2487</v>
      </c>
      <c r="D527" s="61"/>
    </row>
    <row r="528" spans="1:4">
      <c r="A528" s="84"/>
      <c r="B528" s="73"/>
      <c r="C528" s="61" t="s">
        <v>1587</v>
      </c>
      <c r="D528" s="61"/>
    </row>
    <row r="529" spans="1:4">
      <c r="A529" s="84"/>
      <c r="B529" s="73"/>
      <c r="C529" s="61" t="s">
        <v>2475</v>
      </c>
      <c r="D529" s="61"/>
    </row>
    <row r="530" spans="1:4">
      <c r="B530" s="73"/>
      <c r="C530" s="61" t="s">
        <v>2488</v>
      </c>
      <c r="D530" s="61"/>
    </row>
    <row r="531" spans="1:4" ht="15">
      <c r="A531" s="84"/>
      <c r="B531" s="73"/>
      <c r="C531" s="61" t="s">
        <v>2489</v>
      </c>
      <c r="D531" s="61" t="s">
        <v>2490</v>
      </c>
    </row>
    <row r="532" spans="1:4" ht="15">
      <c r="A532" s="84"/>
      <c r="B532" s="73"/>
      <c r="C532" s="61" t="s">
        <v>2491</v>
      </c>
      <c r="D532" s="61" t="s">
        <v>2490</v>
      </c>
    </row>
    <row r="533" spans="1:4" ht="15">
      <c r="A533" s="84"/>
      <c r="B533" s="73"/>
      <c r="C533" s="61" t="s">
        <v>2492</v>
      </c>
      <c r="D533" s="61" t="s">
        <v>2490</v>
      </c>
    </row>
    <row r="534" spans="1:4">
      <c r="A534" s="84"/>
      <c r="B534" s="73"/>
      <c r="C534" s="61" t="s">
        <v>2493</v>
      </c>
      <c r="D534" s="61"/>
    </row>
    <row r="535" spans="1:4">
      <c r="A535" s="84"/>
      <c r="B535" s="73"/>
      <c r="C535" s="61" t="s">
        <v>2494</v>
      </c>
      <c r="D535" s="61"/>
    </row>
    <row r="536" spans="1:4">
      <c r="A536" s="84"/>
      <c r="B536" s="73"/>
      <c r="C536" s="61" t="s">
        <v>2495</v>
      </c>
      <c r="D536" s="61"/>
    </row>
    <row r="537" spans="1:4">
      <c r="A537" s="84"/>
      <c r="B537" s="73"/>
      <c r="C537" s="61" t="s">
        <v>2496</v>
      </c>
      <c r="D537" s="61"/>
    </row>
    <row r="538" spans="1:4">
      <c r="A538" s="84"/>
      <c r="B538" s="73"/>
      <c r="C538" s="61" t="s">
        <v>2497</v>
      </c>
      <c r="D538" s="61"/>
    </row>
    <row r="539" spans="1:4">
      <c r="A539" s="84"/>
      <c r="B539" s="73"/>
      <c r="C539" s="61" t="s">
        <v>2498</v>
      </c>
      <c r="D539" s="61"/>
    </row>
    <row r="540" spans="1:4">
      <c r="A540" s="84"/>
      <c r="B540" s="73"/>
      <c r="C540" s="61" t="s">
        <v>2499</v>
      </c>
      <c r="D540" s="61"/>
    </row>
    <row r="541" spans="1:4">
      <c r="A541" s="84"/>
      <c r="B541" s="73"/>
      <c r="C541" s="61" t="s">
        <v>2500</v>
      </c>
      <c r="D541" s="61"/>
    </row>
    <row r="542" spans="1:4">
      <c r="A542" s="84"/>
      <c r="B542" s="73"/>
      <c r="C542" s="61" t="s">
        <v>2245</v>
      </c>
      <c r="D542" s="61"/>
    </row>
    <row r="543" spans="1:4">
      <c r="A543" s="84"/>
      <c r="B543" s="73"/>
      <c r="C543" s="61" t="s">
        <v>649</v>
      </c>
      <c r="D543" s="62"/>
    </row>
    <row r="544" spans="1:4">
      <c r="A544" s="90"/>
      <c r="B544" s="63" t="s">
        <v>1974</v>
      </c>
      <c r="C544" s="58" t="s">
        <v>1581</v>
      </c>
      <c r="D544" s="58"/>
    </row>
    <row r="545" spans="1:4">
      <c r="A545" s="91"/>
      <c r="B545" s="125"/>
      <c r="C545" s="58" t="s">
        <v>128</v>
      </c>
      <c r="D545" s="58"/>
    </row>
    <row r="546" spans="1:4">
      <c r="A546" s="84"/>
      <c r="B546" s="72" t="s">
        <v>1975</v>
      </c>
      <c r="C546" s="61" t="s">
        <v>2501</v>
      </c>
      <c r="D546" s="61"/>
    </row>
    <row r="547" spans="1:4">
      <c r="A547" s="84"/>
      <c r="B547" s="73"/>
      <c r="C547" s="61" t="s">
        <v>2502</v>
      </c>
      <c r="D547" s="61"/>
    </row>
    <row r="548" spans="1:4">
      <c r="A548" s="84"/>
      <c r="B548" s="73"/>
      <c r="C548" s="61" t="s">
        <v>2503</v>
      </c>
      <c r="D548" s="61"/>
    </row>
    <row r="549" spans="1:4">
      <c r="A549" s="84"/>
      <c r="B549" s="73"/>
      <c r="C549" s="61" t="s">
        <v>2504</v>
      </c>
      <c r="D549" s="61"/>
    </row>
    <row r="550" spans="1:4">
      <c r="A550" s="84"/>
      <c r="B550" s="73"/>
      <c r="C550" s="61" t="s">
        <v>2505</v>
      </c>
      <c r="D550" s="61"/>
    </row>
    <row r="551" spans="1:4">
      <c r="A551" s="90"/>
      <c r="B551" s="63" t="s">
        <v>1977</v>
      </c>
      <c r="C551" s="58" t="s">
        <v>1581</v>
      </c>
      <c r="D551" s="58"/>
    </row>
    <row r="552" spans="1:4">
      <c r="A552" s="91"/>
      <c r="B552" s="125"/>
      <c r="C552" s="58" t="s">
        <v>128</v>
      </c>
      <c r="D552" s="58"/>
    </row>
    <row r="553" spans="1:4">
      <c r="A553" s="69"/>
      <c r="B553" s="72" t="s">
        <v>2506</v>
      </c>
      <c r="C553" s="61" t="s">
        <v>2507</v>
      </c>
      <c r="D553" s="61"/>
    </row>
    <row r="554" spans="1:4">
      <c r="A554" s="70"/>
      <c r="B554" s="70"/>
      <c r="C554" s="61" t="s">
        <v>2508</v>
      </c>
      <c r="D554" s="61"/>
    </row>
    <row r="555" spans="1:4">
      <c r="A555" s="70"/>
      <c r="B555" s="70"/>
      <c r="C555" s="61" t="s">
        <v>2509</v>
      </c>
      <c r="D555" s="61"/>
    </row>
    <row r="556" spans="1:4">
      <c r="A556" s="70"/>
      <c r="B556" s="70"/>
      <c r="C556" s="61" t="s">
        <v>2510</v>
      </c>
      <c r="D556" s="61"/>
    </row>
    <row r="557" spans="1:4">
      <c r="A557" s="70"/>
      <c r="B557" s="70"/>
      <c r="C557" s="61" t="s">
        <v>2511</v>
      </c>
      <c r="D557" s="61"/>
    </row>
    <row r="558" spans="1:4">
      <c r="A558" s="70"/>
      <c r="B558" s="70"/>
      <c r="C558" s="61" t="s">
        <v>2512</v>
      </c>
      <c r="D558" s="61"/>
    </row>
    <row r="559" spans="1:4">
      <c r="A559" s="70"/>
      <c r="B559" s="70"/>
      <c r="C559" s="61" t="s">
        <v>2513</v>
      </c>
      <c r="D559" s="61"/>
    </row>
    <row r="560" spans="1:4">
      <c r="A560" s="70"/>
      <c r="B560" s="70"/>
      <c r="C560" s="61" t="s">
        <v>2514</v>
      </c>
      <c r="D560" s="61"/>
    </row>
    <row r="561" spans="1:4">
      <c r="A561" s="70"/>
      <c r="B561" s="70"/>
      <c r="C561" s="61" t="s">
        <v>2515</v>
      </c>
      <c r="D561" s="61"/>
    </row>
    <row r="562" spans="1:4">
      <c r="A562" s="70"/>
      <c r="B562" s="70"/>
      <c r="C562" s="61" t="s">
        <v>2516</v>
      </c>
      <c r="D562" s="61"/>
    </row>
    <row r="563" spans="1:4">
      <c r="A563" s="70"/>
      <c r="B563" s="70"/>
      <c r="C563" s="61" t="s">
        <v>2517</v>
      </c>
      <c r="D563" s="61"/>
    </row>
    <row r="564" spans="1:4">
      <c r="A564" s="70"/>
      <c r="B564" s="70"/>
      <c r="C564" s="61" t="s">
        <v>2518</v>
      </c>
      <c r="D564" s="61"/>
    </row>
    <row r="565" spans="1:4">
      <c r="A565" s="70"/>
      <c r="B565" s="70"/>
      <c r="C565" s="61" t="s">
        <v>2519</v>
      </c>
      <c r="D565" s="61"/>
    </row>
    <row r="566" spans="1:4">
      <c r="A566" s="70"/>
      <c r="B566" s="70"/>
      <c r="C566" s="61" t="s">
        <v>2520</v>
      </c>
      <c r="D566" s="61"/>
    </row>
    <row r="567" spans="1:4">
      <c r="A567" s="70"/>
      <c r="B567" s="70"/>
      <c r="C567" s="61" t="s">
        <v>2521</v>
      </c>
      <c r="D567" s="61"/>
    </row>
    <row r="568" spans="1:4">
      <c r="A568" s="70"/>
      <c r="B568" s="70"/>
      <c r="C568" s="61" t="s">
        <v>2522</v>
      </c>
      <c r="D568" s="61"/>
    </row>
    <row r="569" spans="1:4">
      <c r="A569" s="70"/>
      <c r="B569" s="70"/>
      <c r="C569" s="61" t="s">
        <v>2523</v>
      </c>
      <c r="D569" s="61"/>
    </row>
    <row r="570" spans="1:4">
      <c r="A570" s="70"/>
      <c r="B570" s="70"/>
      <c r="C570" s="61" t="s">
        <v>2524</v>
      </c>
      <c r="D570" s="61"/>
    </row>
    <row r="571" spans="1:4">
      <c r="A571" s="70"/>
      <c r="B571" s="70"/>
      <c r="C571" s="61" t="s">
        <v>2525</v>
      </c>
      <c r="D571" s="61"/>
    </row>
    <row r="572" spans="1:4">
      <c r="A572" s="70"/>
      <c r="B572" s="70"/>
      <c r="C572" s="61" t="s">
        <v>2526</v>
      </c>
      <c r="D572" s="61"/>
    </row>
    <row r="573" spans="1:4">
      <c r="A573" s="70"/>
      <c r="B573" s="70"/>
      <c r="C573" s="61" t="s">
        <v>2527</v>
      </c>
      <c r="D573" s="61"/>
    </row>
    <row r="574" spans="1:4">
      <c r="A574" s="70"/>
      <c r="B574" s="70"/>
      <c r="C574" s="61" t="s">
        <v>2528</v>
      </c>
      <c r="D574" s="61"/>
    </row>
    <row r="575" spans="1:4">
      <c r="A575" s="70"/>
      <c r="B575" s="70"/>
      <c r="C575" s="61" t="s">
        <v>2529</v>
      </c>
      <c r="D575" s="61"/>
    </row>
    <row r="576" spans="1:4">
      <c r="A576" s="70"/>
      <c r="B576" s="70"/>
      <c r="C576" s="61" t="s">
        <v>2530</v>
      </c>
      <c r="D576" s="61"/>
    </row>
    <row r="577" spans="1:5">
      <c r="A577" s="70"/>
      <c r="B577" s="70"/>
      <c r="C577" s="61" t="s">
        <v>2531</v>
      </c>
      <c r="D577" s="61"/>
    </row>
    <row r="578" spans="1:5">
      <c r="A578" s="70"/>
      <c r="B578" s="70"/>
      <c r="C578" s="61" t="s">
        <v>2532</v>
      </c>
      <c r="D578" s="61"/>
    </row>
    <row r="579" spans="1:5">
      <c r="A579" s="70"/>
      <c r="B579" s="70"/>
      <c r="C579" s="61" t="s">
        <v>2533</v>
      </c>
      <c r="D579" s="61"/>
    </row>
    <row r="580" spans="1:5">
      <c r="A580" s="70"/>
      <c r="B580" s="70"/>
      <c r="C580" s="61" t="s">
        <v>2534</v>
      </c>
      <c r="D580" s="61"/>
      <c r="E580" s="14" t="s">
        <v>2043</v>
      </c>
    </row>
    <row r="581" spans="1:5">
      <c r="A581" s="70"/>
      <c r="B581" s="70"/>
      <c r="C581" s="61" t="s">
        <v>2535</v>
      </c>
      <c r="D581" s="61"/>
      <c r="E581" s="14" t="s">
        <v>2043</v>
      </c>
    </row>
    <row r="582" spans="1:5">
      <c r="A582" s="70"/>
      <c r="B582" s="70"/>
      <c r="C582" s="61" t="s">
        <v>2536</v>
      </c>
      <c r="D582" s="61"/>
    </row>
    <row r="583" spans="1:5">
      <c r="A583" s="70"/>
      <c r="B583" s="70"/>
      <c r="C583" s="61" t="s">
        <v>2537</v>
      </c>
      <c r="D583" s="61"/>
    </row>
    <row r="584" spans="1:5">
      <c r="A584" s="70"/>
      <c r="B584" s="70"/>
      <c r="C584" s="61" t="s">
        <v>2538</v>
      </c>
      <c r="D584" s="61"/>
    </row>
    <row r="585" spans="1:5">
      <c r="A585" s="70"/>
      <c r="B585" s="70"/>
      <c r="C585" s="61" t="s">
        <v>2539</v>
      </c>
      <c r="D585" s="61"/>
    </row>
    <row r="586" spans="1:5">
      <c r="A586" s="70"/>
      <c r="B586" s="70"/>
      <c r="C586" s="61" t="s">
        <v>2540</v>
      </c>
      <c r="D586" s="61"/>
    </row>
    <row r="587" spans="1:5">
      <c r="A587" s="70"/>
      <c r="B587" s="70"/>
      <c r="C587" s="61" t="s">
        <v>2541</v>
      </c>
      <c r="D587" s="61"/>
    </row>
    <row r="588" spans="1:5">
      <c r="A588" s="70"/>
      <c r="B588" s="70"/>
      <c r="C588" s="61" t="s">
        <v>2542</v>
      </c>
      <c r="D588" s="61"/>
    </row>
    <row r="589" spans="1:5">
      <c r="A589" s="70"/>
      <c r="B589" s="70"/>
      <c r="C589" s="61" t="s">
        <v>2543</v>
      </c>
      <c r="D589" s="61"/>
    </row>
    <row r="590" spans="1:5">
      <c r="A590" s="70"/>
      <c r="B590" s="70"/>
      <c r="C590" s="61" t="s">
        <v>2544</v>
      </c>
      <c r="D590" s="61"/>
    </row>
    <row r="591" spans="1:5">
      <c r="A591" s="71"/>
      <c r="B591" s="71"/>
      <c r="C591" s="61" t="s">
        <v>2545</v>
      </c>
      <c r="D591" s="61"/>
    </row>
    <row r="592" spans="1:5">
      <c r="A592" s="68"/>
      <c r="B592" s="126" t="s">
        <v>1968</v>
      </c>
      <c r="C592" s="58" t="s">
        <v>2546</v>
      </c>
      <c r="D592" s="58"/>
    </row>
    <row r="593" spans="1:5">
      <c r="A593" s="68"/>
      <c r="B593" s="126"/>
      <c r="C593" s="58" t="s">
        <v>2547</v>
      </c>
      <c r="D593" s="58"/>
    </row>
    <row r="594" spans="1:5">
      <c r="A594" s="68"/>
      <c r="B594" s="126"/>
      <c r="C594" s="58" t="s">
        <v>649</v>
      </c>
      <c r="D594" s="58"/>
    </row>
    <row r="595" spans="1:5">
      <c r="A595" s="72"/>
      <c r="B595" s="78" t="s">
        <v>116</v>
      </c>
      <c r="C595" s="61" t="s">
        <v>1581</v>
      </c>
      <c r="D595" s="61"/>
      <c r="E595" s="133"/>
    </row>
    <row r="596" spans="1:5">
      <c r="A596" s="127"/>
      <c r="B596" s="129"/>
      <c r="C596" s="128" t="s">
        <v>128</v>
      </c>
      <c r="D596" s="61"/>
    </row>
    <row r="597" spans="1:5">
      <c r="A597" s="121"/>
      <c r="B597" s="121" t="s">
        <v>1651</v>
      </c>
      <c r="C597" s="58" t="s">
        <v>2548</v>
      </c>
      <c r="D597" s="58"/>
    </row>
    <row r="598" spans="1:5">
      <c r="A598" s="68"/>
      <c r="B598" s="68"/>
      <c r="C598" s="58" t="s">
        <v>2549</v>
      </c>
      <c r="D598" s="58"/>
    </row>
    <row r="599" spans="1:5">
      <c r="A599" s="68"/>
      <c r="B599" s="68"/>
      <c r="C599" s="58" t="s">
        <v>2550</v>
      </c>
      <c r="D599" s="58"/>
    </row>
    <row r="600" spans="1:5">
      <c r="A600" s="68"/>
      <c r="B600" s="68"/>
      <c r="C600" s="58" t="s">
        <v>2551</v>
      </c>
      <c r="D600" s="58"/>
    </row>
    <row r="601" spans="1:5">
      <c r="A601" s="68"/>
      <c r="B601" s="68"/>
      <c r="C601" s="58" t="s">
        <v>2552</v>
      </c>
      <c r="D601" s="58"/>
    </row>
    <row r="602" spans="1:5">
      <c r="A602" s="68"/>
      <c r="B602" s="68"/>
      <c r="C602" s="58" t="s">
        <v>2553</v>
      </c>
      <c r="D602" s="58"/>
    </row>
    <row r="603" spans="1:5">
      <c r="A603" s="68"/>
      <c r="B603" s="68"/>
      <c r="C603" s="58" t="s">
        <v>2554</v>
      </c>
      <c r="D603" s="58"/>
    </row>
    <row r="604" spans="1:5">
      <c r="A604" s="68"/>
      <c r="B604" s="68"/>
      <c r="C604" s="58" t="s">
        <v>1736</v>
      </c>
      <c r="D604" s="58"/>
    </row>
    <row r="605" spans="1:5">
      <c r="A605" s="68"/>
      <c r="B605" s="68"/>
      <c r="C605" s="58" t="s">
        <v>2555</v>
      </c>
      <c r="D605" s="58"/>
    </row>
    <row r="606" spans="1:5">
      <c r="A606" s="68"/>
      <c r="B606" s="68"/>
      <c r="C606" s="58" t="s">
        <v>2556</v>
      </c>
      <c r="D606" s="58"/>
    </row>
    <row r="607" spans="1:5">
      <c r="A607" s="68"/>
      <c r="B607" s="68"/>
      <c r="C607" s="58" t="s">
        <v>2557</v>
      </c>
      <c r="D607" s="58"/>
    </row>
    <row r="608" spans="1:5">
      <c r="A608" s="68"/>
      <c r="B608" s="68"/>
      <c r="C608" s="58" t="s">
        <v>2558</v>
      </c>
      <c r="D608" s="58"/>
    </row>
    <row r="609" spans="1:5">
      <c r="A609" s="68"/>
      <c r="B609" s="68"/>
      <c r="C609" s="58" t="s">
        <v>2559</v>
      </c>
      <c r="D609" s="58"/>
    </row>
    <row r="610" spans="1:5">
      <c r="A610" s="68"/>
      <c r="B610" s="68"/>
      <c r="C610" s="58" t="s">
        <v>2560</v>
      </c>
      <c r="D610" s="58"/>
    </row>
    <row r="611" spans="1:5">
      <c r="A611" s="68"/>
      <c r="B611" s="68"/>
      <c r="C611" s="58" t="s">
        <v>2561</v>
      </c>
      <c r="D611" s="58"/>
    </row>
    <row r="612" spans="1:5">
      <c r="A612" s="68"/>
      <c r="B612" s="68"/>
      <c r="C612" s="58" t="s">
        <v>2562</v>
      </c>
      <c r="D612" s="58"/>
    </row>
    <row r="613" spans="1:5">
      <c r="A613" s="68"/>
      <c r="B613" s="68"/>
      <c r="C613" s="58" t="s">
        <v>2563</v>
      </c>
      <c r="D613" s="58"/>
    </row>
    <row r="614" spans="1:5">
      <c r="A614" s="68"/>
      <c r="B614" s="68"/>
      <c r="C614" s="58" t="s">
        <v>2564</v>
      </c>
      <c r="D614" s="58"/>
    </row>
    <row r="615" spans="1:5">
      <c r="A615" s="68"/>
      <c r="B615" s="68"/>
      <c r="C615" s="58" t="s">
        <v>2565</v>
      </c>
      <c r="D615" s="58"/>
    </row>
    <row r="616" spans="1:5">
      <c r="A616" s="68"/>
      <c r="B616" s="68"/>
      <c r="C616" s="58" t="s">
        <v>1687</v>
      </c>
      <c r="D616" s="58"/>
    </row>
    <row r="617" spans="1:5">
      <c r="A617" s="68"/>
      <c r="B617" s="68"/>
      <c r="C617" s="58" t="s">
        <v>2566</v>
      </c>
      <c r="D617" s="58"/>
    </row>
    <row r="618" spans="1:5">
      <c r="A618" s="68"/>
      <c r="B618" s="68"/>
      <c r="C618" s="58" t="s">
        <v>2567</v>
      </c>
      <c r="D618" s="58"/>
    </row>
    <row r="619" spans="1:5">
      <c r="A619" s="68"/>
      <c r="B619" s="68"/>
      <c r="C619" s="58" t="s">
        <v>2568</v>
      </c>
      <c r="D619" s="58"/>
    </row>
    <row r="620" spans="1:5">
      <c r="A620" s="68"/>
      <c r="B620" s="68"/>
      <c r="C620" s="58" t="s">
        <v>1659</v>
      </c>
      <c r="D620" s="58"/>
    </row>
    <row r="621" spans="1:5">
      <c r="A621" s="68"/>
      <c r="B621" s="68"/>
      <c r="C621" s="58" t="s">
        <v>2569</v>
      </c>
      <c r="D621" s="58"/>
      <c r="E621" s="14" t="s">
        <v>2043</v>
      </c>
    </row>
    <row r="622" spans="1:5">
      <c r="A622" s="72"/>
      <c r="B622" s="72" t="s">
        <v>1999</v>
      </c>
      <c r="C622" s="61" t="s">
        <v>2570</v>
      </c>
      <c r="D622" s="61"/>
    </row>
    <row r="623" spans="1:5">
      <c r="A623" s="73"/>
      <c r="B623" s="73"/>
      <c r="C623" s="61" t="s">
        <v>2571</v>
      </c>
      <c r="D623" s="61"/>
    </row>
    <row r="624" spans="1:5">
      <c r="A624" s="73"/>
      <c r="B624" s="73"/>
      <c r="C624" s="61" t="s">
        <v>2572</v>
      </c>
      <c r="D624" s="61"/>
    </row>
    <row r="625" spans="1:5">
      <c r="A625" s="73"/>
      <c r="B625" s="73"/>
      <c r="C625" s="61" t="s">
        <v>2573</v>
      </c>
      <c r="D625" s="61"/>
    </row>
    <row r="626" spans="1:5">
      <c r="A626" s="73"/>
      <c r="B626" s="73"/>
      <c r="C626" s="61" t="s">
        <v>2574</v>
      </c>
      <c r="D626" s="61"/>
      <c r="E626" s="14" t="s">
        <v>2043</v>
      </c>
    </row>
    <row r="627" spans="1:5">
      <c r="A627" s="73"/>
      <c r="B627" s="73"/>
      <c r="C627" s="61" t="s">
        <v>2575</v>
      </c>
      <c r="D627" s="61"/>
    </row>
    <row r="628" spans="1:5">
      <c r="A628" s="73"/>
      <c r="B628" s="73"/>
      <c r="C628" s="61" t="s">
        <v>2576</v>
      </c>
      <c r="D628" s="61"/>
    </row>
    <row r="629" spans="1:5">
      <c r="A629" s="73"/>
      <c r="B629" s="73"/>
      <c r="C629" s="61" t="s">
        <v>691</v>
      </c>
      <c r="D629" s="61"/>
    </row>
    <row r="630" spans="1:5">
      <c r="A630" s="73"/>
      <c r="B630" s="73"/>
      <c r="C630" s="61" t="s">
        <v>2577</v>
      </c>
      <c r="D630" s="61"/>
    </row>
    <row r="631" spans="1:5">
      <c r="A631" s="73"/>
      <c r="B631" s="73"/>
      <c r="C631" s="61" t="s">
        <v>2578</v>
      </c>
      <c r="D631" s="61"/>
    </row>
    <row r="632" spans="1:5">
      <c r="A632" s="73"/>
      <c r="B632" s="73"/>
      <c r="C632" s="61" t="s">
        <v>2579</v>
      </c>
      <c r="D632" s="61"/>
    </row>
    <row r="633" spans="1:5">
      <c r="A633" s="74"/>
      <c r="B633" s="74"/>
      <c r="C633" s="61" t="s">
        <v>649</v>
      </c>
      <c r="D633" s="61"/>
    </row>
    <row r="634" spans="1:5">
      <c r="A634" s="68"/>
      <c r="B634" s="126" t="s">
        <v>2000</v>
      </c>
      <c r="C634" s="58" t="s">
        <v>2580</v>
      </c>
      <c r="D634" s="58" t="s">
        <v>2581</v>
      </c>
    </row>
    <row r="635" spans="1:5">
      <c r="A635" s="68"/>
      <c r="B635" s="126"/>
      <c r="C635" s="58" t="s">
        <v>2582</v>
      </c>
      <c r="D635" s="58" t="s">
        <v>2583</v>
      </c>
    </row>
    <row r="636" spans="1:5">
      <c r="A636" s="68"/>
      <c r="B636" s="126"/>
      <c r="C636" s="58" t="s">
        <v>2584</v>
      </c>
      <c r="D636" s="58" t="s">
        <v>2585</v>
      </c>
    </row>
    <row r="637" spans="1:5">
      <c r="A637" s="68"/>
      <c r="B637" s="126"/>
      <c r="C637" s="58" t="s">
        <v>2586</v>
      </c>
      <c r="D637" s="58" t="s">
        <v>2587</v>
      </c>
    </row>
    <row r="638" spans="1:5">
      <c r="A638" s="68"/>
      <c r="B638" s="126"/>
      <c r="C638" s="58" t="s">
        <v>2588</v>
      </c>
      <c r="D638" s="58" t="s">
        <v>2589</v>
      </c>
    </row>
    <row r="639" spans="1:5">
      <c r="A639" s="68"/>
      <c r="B639" s="126"/>
      <c r="C639" s="58" t="s">
        <v>2590</v>
      </c>
      <c r="D639" s="58" t="s">
        <v>2591</v>
      </c>
    </row>
    <row r="640" spans="1:5">
      <c r="A640" s="68"/>
      <c r="B640" s="126"/>
      <c r="C640" s="58" t="s">
        <v>2592</v>
      </c>
      <c r="D640" s="58" t="s">
        <v>2593</v>
      </c>
    </row>
    <row r="641" spans="1:4">
      <c r="A641" s="68"/>
      <c r="B641" s="126"/>
      <c r="C641" s="58" t="s">
        <v>2594</v>
      </c>
      <c r="D641" s="58" t="s">
        <v>2594</v>
      </c>
    </row>
    <row r="642" spans="1:4">
      <c r="A642" s="68"/>
      <c r="B642" s="126"/>
      <c r="C642" s="58" t="s">
        <v>649</v>
      </c>
      <c r="D642" s="58"/>
    </row>
    <row r="643" spans="1:4">
      <c r="A643" s="75"/>
      <c r="B643" s="75" t="s">
        <v>2595</v>
      </c>
      <c r="C643" s="61" t="s">
        <v>2596</v>
      </c>
      <c r="D643" s="61" t="s">
        <v>2597</v>
      </c>
    </row>
    <row r="644" spans="1:4">
      <c r="A644" s="76"/>
      <c r="B644" s="76"/>
      <c r="C644" s="61" t="s">
        <v>2598</v>
      </c>
      <c r="D644" s="61" t="s">
        <v>2599</v>
      </c>
    </row>
    <row r="645" spans="1:4">
      <c r="A645" s="76"/>
      <c r="B645" s="76"/>
      <c r="C645" s="61" t="s">
        <v>2600</v>
      </c>
      <c r="D645" s="61" t="s">
        <v>2601</v>
      </c>
    </row>
    <row r="646" spans="1:4">
      <c r="A646" s="76"/>
      <c r="B646" s="76"/>
      <c r="C646" s="61" t="s">
        <v>2602</v>
      </c>
      <c r="D646" s="61" t="s">
        <v>2603</v>
      </c>
    </row>
    <row r="647" spans="1:4">
      <c r="A647" s="76"/>
      <c r="B647" s="76"/>
      <c r="C647" s="61" t="s">
        <v>2604</v>
      </c>
      <c r="D647" s="61"/>
    </row>
    <row r="648" spans="1:4">
      <c r="A648" s="77"/>
      <c r="B648" s="77"/>
      <c r="C648" s="61" t="s">
        <v>649</v>
      </c>
      <c r="D648" s="61"/>
    </row>
    <row r="649" spans="1:4">
      <c r="A649" s="68"/>
      <c r="B649" s="126" t="s">
        <v>1505</v>
      </c>
      <c r="C649" s="58" t="s">
        <v>1559</v>
      </c>
      <c r="D649" s="58"/>
    </row>
    <row r="650" spans="1:4">
      <c r="A650" s="68"/>
      <c r="B650" s="126"/>
      <c r="C650" s="58" t="s">
        <v>1622</v>
      </c>
      <c r="D650" s="58"/>
    </row>
    <row r="651" spans="1:4">
      <c r="A651" s="68"/>
      <c r="B651" s="126"/>
      <c r="C651" s="58" t="s">
        <v>1516</v>
      </c>
      <c r="D651" s="58"/>
    </row>
    <row r="652" spans="1:4">
      <c r="A652" s="68"/>
      <c r="B652" s="126"/>
      <c r="C652" s="58" t="s">
        <v>1601</v>
      </c>
      <c r="D652" s="58"/>
    </row>
    <row r="653" spans="1:4">
      <c r="A653" s="68"/>
      <c r="B653" s="126"/>
      <c r="C653" s="58" t="s">
        <v>649</v>
      </c>
      <c r="D653" s="58"/>
    </row>
    <row r="654" spans="1:4">
      <c r="A654" s="75"/>
      <c r="B654" s="75" t="s">
        <v>1506</v>
      </c>
      <c r="C654" s="61" t="s">
        <v>2605</v>
      </c>
      <c r="D654" s="61"/>
    </row>
    <row r="655" spans="1:4">
      <c r="A655" s="76"/>
      <c r="B655" s="76"/>
      <c r="C655" s="61" t="s">
        <v>1517</v>
      </c>
      <c r="D655" s="61"/>
    </row>
    <row r="656" spans="1:4">
      <c r="A656" s="68"/>
      <c r="B656" s="126" t="s">
        <v>22</v>
      </c>
      <c r="C656" s="58" t="s">
        <v>36</v>
      </c>
      <c r="D656" s="58"/>
    </row>
    <row r="657" spans="1:4">
      <c r="A657" s="68"/>
      <c r="B657" s="126"/>
      <c r="C657" s="58" t="s">
        <v>2606</v>
      </c>
      <c r="D657" s="58"/>
    </row>
    <row r="658" spans="1:4">
      <c r="A658" s="75"/>
      <c r="B658" s="75" t="s">
        <v>1922</v>
      </c>
      <c r="C658" s="61" t="s">
        <v>2607</v>
      </c>
      <c r="D658" s="61"/>
    </row>
    <row r="659" spans="1:4">
      <c r="A659" s="76"/>
      <c r="B659" s="76"/>
      <c r="C659" s="61" t="s">
        <v>2608</v>
      </c>
      <c r="D659" s="61"/>
    </row>
    <row r="660" spans="1:4">
      <c r="A660" s="76"/>
      <c r="B660" s="76"/>
      <c r="C660" s="61" t="s">
        <v>1944</v>
      </c>
      <c r="D660" s="61"/>
    </row>
    <row r="661" spans="1:4">
      <c r="A661" s="76"/>
      <c r="B661" s="76"/>
      <c r="C661" s="61" t="s">
        <v>2609</v>
      </c>
      <c r="D661" s="61"/>
    </row>
    <row r="662" spans="1:4">
      <c r="A662" s="76"/>
      <c r="B662" s="76"/>
      <c r="C662" s="61" t="s">
        <v>2610</v>
      </c>
      <c r="D662" s="61"/>
    </row>
    <row r="663" spans="1:4">
      <c r="A663" s="76"/>
      <c r="B663" s="76"/>
      <c r="C663" s="61" t="s">
        <v>2611</v>
      </c>
      <c r="D663" s="61"/>
    </row>
    <row r="664" spans="1:4">
      <c r="A664" s="76"/>
      <c r="B664" s="76"/>
      <c r="C664" s="61" t="s">
        <v>649</v>
      </c>
      <c r="D664" s="61"/>
    </row>
    <row r="665" spans="1:4">
      <c r="A665" s="77"/>
      <c r="B665" s="77"/>
      <c r="C665" s="61" t="s">
        <v>1941</v>
      </c>
      <c r="D665" s="61"/>
    </row>
    <row r="666" spans="1:4">
      <c r="A666" s="68"/>
      <c r="B666" s="126" t="s">
        <v>1923</v>
      </c>
      <c r="C666" s="58" t="s">
        <v>2612</v>
      </c>
      <c r="D666" s="58"/>
    </row>
    <row r="667" spans="1:4">
      <c r="A667" s="68"/>
      <c r="B667" s="126"/>
      <c r="C667" s="58" t="s">
        <v>2613</v>
      </c>
      <c r="D667" s="58"/>
    </row>
    <row r="668" spans="1:4">
      <c r="A668" s="75"/>
      <c r="B668" s="75" t="s">
        <v>114</v>
      </c>
      <c r="C668" s="61" t="s">
        <v>2614</v>
      </c>
      <c r="D668" s="61"/>
    </row>
    <row r="669" spans="1:4">
      <c r="A669" s="76"/>
      <c r="B669" s="76"/>
      <c r="C669" s="61" t="s">
        <v>2615</v>
      </c>
      <c r="D669" s="61"/>
    </row>
    <row r="670" spans="1:4">
      <c r="A670" s="76"/>
      <c r="B670" s="76"/>
      <c r="C670" s="61" t="s">
        <v>2616</v>
      </c>
      <c r="D670" s="61"/>
    </row>
    <row r="671" spans="1:4">
      <c r="A671" s="76"/>
      <c r="B671" s="76"/>
      <c r="C671" s="61" t="s">
        <v>2617</v>
      </c>
      <c r="D671" s="61"/>
    </row>
    <row r="672" spans="1:4">
      <c r="A672" s="76"/>
      <c r="B672" s="76"/>
      <c r="C672" s="61" t="s">
        <v>2618</v>
      </c>
      <c r="D672" s="61"/>
    </row>
    <row r="673" spans="1:4">
      <c r="A673" s="76"/>
      <c r="B673" s="76"/>
      <c r="C673" s="61" t="s">
        <v>2619</v>
      </c>
      <c r="D673" s="61"/>
    </row>
    <row r="674" spans="1:4">
      <c r="A674" s="76"/>
      <c r="B674" s="76"/>
      <c r="C674" s="61" t="s">
        <v>2620</v>
      </c>
      <c r="D674" s="61"/>
    </row>
    <row r="675" spans="1:4">
      <c r="A675" s="76"/>
      <c r="B675" s="76"/>
      <c r="C675" s="61" t="s">
        <v>2621</v>
      </c>
      <c r="D675" s="61"/>
    </row>
    <row r="676" spans="1:4">
      <c r="A676" s="76"/>
      <c r="B676" s="76"/>
      <c r="C676" s="61" t="s">
        <v>2622</v>
      </c>
      <c r="D676" s="61"/>
    </row>
    <row r="677" spans="1:4">
      <c r="A677" s="76"/>
      <c r="B677" s="76"/>
      <c r="C677" s="61" t="s">
        <v>2623</v>
      </c>
      <c r="D677" s="61"/>
    </row>
    <row r="678" spans="1:4">
      <c r="A678" s="76"/>
      <c r="B678" s="76"/>
      <c r="C678" s="61" t="s">
        <v>1659</v>
      </c>
      <c r="D678" s="61"/>
    </row>
    <row r="679" spans="1:4">
      <c r="A679" s="77"/>
      <c r="B679" s="77"/>
      <c r="C679" s="61" t="s">
        <v>1941</v>
      </c>
      <c r="D679" s="61"/>
    </row>
    <row r="680" spans="1:4">
      <c r="A680" s="97"/>
      <c r="B680" s="97" t="s">
        <v>1926</v>
      </c>
      <c r="C680" s="58" t="s">
        <v>2607</v>
      </c>
      <c r="D680" s="58"/>
    </row>
    <row r="681" spans="1:4">
      <c r="A681" s="99"/>
      <c r="B681" s="99"/>
      <c r="C681" s="58" t="s">
        <v>2608</v>
      </c>
      <c r="D681" s="58"/>
    </row>
    <row r="682" spans="1:4">
      <c r="A682" s="99"/>
      <c r="B682" s="99"/>
      <c r="C682" s="58" t="s">
        <v>1944</v>
      </c>
      <c r="D682" s="58"/>
    </row>
    <row r="683" spans="1:4">
      <c r="A683" s="99"/>
      <c r="B683" s="99"/>
      <c r="C683" s="58" t="s">
        <v>2609</v>
      </c>
      <c r="D683" s="58"/>
    </row>
    <row r="684" spans="1:4">
      <c r="A684" s="99"/>
      <c r="B684" s="99"/>
      <c r="C684" s="58" t="s">
        <v>2610</v>
      </c>
      <c r="D684" s="58"/>
    </row>
    <row r="685" spans="1:4">
      <c r="A685" s="99"/>
      <c r="B685" s="99"/>
      <c r="C685" s="58" t="s">
        <v>2611</v>
      </c>
      <c r="D685" s="58"/>
    </row>
    <row r="686" spans="1:4">
      <c r="A686" s="99"/>
      <c r="B686" s="99"/>
      <c r="C686" s="58" t="s">
        <v>649</v>
      </c>
      <c r="D686" s="58"/>
    </row>
    <row r="687" spans="1:4">
      <c r="A687" s="99"/>
      <c r="B687" s="99"/>
      <c r="C687" s="58" t="s">
        <v>1941</v>
      </c>
      <c r="D687" s="58"/>
    </row>
    <row r="688" spans="1:4">
      <c r="A688" s="75"/>
      <c r="B688" s="72" t="s">
        <v>2624</v>
      </c>
      <c r="C688" s="61" t="s">
        <v>2625</v>
      </c>
      <c r="D688" s="61"/>
    </row>
    <row r="689" spans="1:4">
      <c r="A689" s="76"/>
      <c r="B689" s="74"/>
      <c r="C689" s="61" t="s">
        <v>2626</v>
      </c>
      <c r="D689" s="61"/>
    </row>
    <row r="690" spans="1:4">
      <c r="A690" s="97"/>
      <c r="B690" s="97" t="s">
        <v>1925</v>
      </c>
      <c r="C690" s="58" t="s">
        <v>1943</v>
      </c>
      <c r="D690" s="58"/>
    </row>
    <row r="691" spans="1:4">
      <c r="A691" s="99"/>
      <c r="B691" s="99"/>
      <c r="C691" s="58" t="s">
        <v>2627</v>
      </c>
      <c r="D691" s="58"/>
    </row>
    <row r="692" spans="1:4">
      <c r="A692" s="75"/>
      <c r="B692" s="75" t="s">
        <v>1917</v>
      </c>
      <c r="C692" s="61" t="s">
        <v>2628</v>
      </c>
      <c r="D692" s="61"/>
    </row>
    <row r="693" spans="1:4">
      <c r="A693" s="76"/>
      <c r="B693" s="76"/>
      <c r="C693" s="61" t="s">
        <v>2474</v>
      </c>
      <c r="D693" s="61"/>
    </row>
    <row r="694" spans="1:4">
      <c r="A694" s="76"/>
      <c r="B694" s="76"/>
      <c r="C694" s="61" t="s">
        <v>1938</v>
      </c>
      <c r="D694" s="61"/>
    </row>
    <row r="695" spans="1:4">
      <c r="A695" s="76"/>
      <c r="B695" s="76"/>
      <c r="C695" s="61" t="s">
        <v>2629</v>
      </c>
      <c r="D695" s="61"/>
    </row>
    <row r="696" spans="1:4">
      <c r="A696" s="76"/>
      <c r="B696" s="76"/>
      <c r="C696" s="61" t="s">
        <v>934</v>
      </c>
      <c r="D696" s="61"/>
    </row>
    <row r="697" spans="1:4">
      <c r="A697" s="76"/>
      <c r="B697" s="76"/>
      <c r="C697" s="61" t="s">
        <v>111</v>
      </c>
      <c r="D697" s="61"/>
    </row>
    <row r="698" spans="1:4">
      <c r="A698" s="76"/>
      <c r="B698" s="76"/>
      <c r="C698" s="61" t="s">
        <v>2630</v>
      </c>
      <c r="D698" s="61"/>
    </row>
    <row r="699" spans="1:4">
      <c r="A699" s="76"/>
      <c r="B699" s="76"/>
      <c r="C699" s="61" t="s">
        <v>2631</v>
      </c>
      <c r="D699" s="61"/>
    </row>
    <row r="700" spans="1:4">
      <c r="A700" s="76"/>
      <c r="B700" s="76"/>
      <c r="C700" s="61" t="s">
        <v>649</v>
      </c>
      <c r="D700" s="61"/>
    </row>
    <row r="701" spans="1:4">
      <c r="A701" s="97"/>
      <c r="B701" s="97" t="s">
        <v>1918</v>
      </c>
      <c r="C701" s="58" t="s">
        <v>1564</v>
      </c>
      <c r="D701" s="58"/>
    </row>
    <row r="702" spans="1:4">
      <c r="A702" s="99"/>
      <c r="B702" s="99"/>
      <c r="C702" s="58" t="s">
        <v>2223</v>
      </c>
      <c r="D702" s="58"/>
    </row>
    <row r="703" spans="1:4">
      <c r="A703" s="99"/>
      <c r="B703" s="99"/>
      <c r="C703" s="58" t="s">
        <v>2224</v>
      </c>
      <c r="D703" s="58"/>
    </row>
    <row r="704" spans="1:4">
      <c r="A704" s="99"/>
      <c r="B704" s="99"/>
      <c r="C704" s="58" t="s">
        <v>1117</v>
      </c>
      <c r="D704" s="58"/>
    </row>
    <row r="705" spans="1:5">
      <c r="A705" s="99"/>
      <c r="B705" s="99"/>
      <c r="C705" s="58" t="s">
        <v>155</v>
      </c>
      <c r="D705" s="58"/>
    </row>
    <row r="706" spans="1:5">
      <c r="A706" s="99"/>
      <c r="B706" s="99"/>
      <c r="C706" s="58" t="s">
        <v>236</v>
      </c>
      <c r="D706" s="58"/>
    </row>
    <row r="707" spans="1:5">
      <c r="A707" s="99"/>
      <c r="B707" s="99"/>
      <c r="C707" s="58" t="s">
        <v>250</v>
      </c>
      <c r="D707" s="58"/>
    </row>
    <row r="708" spans="1:5">
      <c r="A708" s="99"/>
      <c r="B708" s="99"/>
      <c r="C708" s="58" t="s">
        <v>1612</v>
      </c>
      <c r="D708" s="58"/>
    </row>
    <row r="709" spans="1:5">
      <c r="A709" s="99"/>
      <c r="B709" s="99"/>
      <c r="C709" s="58" t="s">
        <v>162</v>
      </c>
      <c r="D709" s="58"/>
    </row>
    <row r="710" spans="1:5">
      <c r="A710" s="99"/>
      <c r="B710" s="99"/>
      <c r="C710" s="58" t="s">
        <v>959</v>
      </c>
      <c r="D710" s="58"/>
    </row>
    <row r="711" spans="1:5">
      <c r="A711" s="99"/>
      <c r="B711" s="99"/>
      <c r="C711" s="58" t="s">
        <v>127</v>
      </c>
      <c r="D711" s="58"/>
    </row>
    <row r="712" spans="1:5">
      <c r="A712" s="99"/>
      <c r="B712" s="99"/>
      <c r="C712" s="58" t="s">
        <v>324</v>
      </c>
      <c r="D712" s="58"/>
    </row>
    <row r="713" spans="1:5">
      <c r="A713" s="99"/>
      <c r="B713" s="99"/>
      <c r="C713" s="58" t="s">
        <v>1594</v>
      </c>
      <c r="D713" s="58"/>
    </row>
    <row r="714" spans="1:5">
      <c r="A714" s="99"/>
      <c r="B714" s="99"/>
      <c r="C714" s="58" t="s">
        <v>2226</v>
      </c>
      <c r="D714" s="58"/>
    </row>
    <row r="715" spans="1:5">
      <c r="A715" s="99"/>
      <c r="B715" s="99"/>
      <c r="C715" s="58" t="s">
        <v>212</v>
      </c>
      <c r="D715" s="58"/>
    </row>
    <row r="716" spans="1:5">
      <c r="A716" s="99"/>
      <c r="B716" s="99"/>
      <c r="C716" s="58" t="s">
        <v>2227</v>
      </c>
      <c r="D716" s="58" t="s">
        <v>2228</v>
      </c>
      <c r="E716" s="14" t="s">
        <v>2043</v>
      </c>
    </row>
    <row r="717" spans="1:5">
      <c r="A717" s="99"/>
      <c r="B717" s="99"/>
      <c r="C717" s="58" t="s">
        <v>381</v>
      </c>
      <c r="D717" s="58"/>
    </row>
    <row r="718" spans="1:5">
      <c r="A718" s="99"/>
      <c r="B718" s="99"/>
      <c r="C718" s="58" t="s">
        <v>1176</v>
      </c>
      <c r="D718" s="58"/>
    </row>
    <row r="719" spans="1:5">
      <c r="A719" s="99"/>
      <c r="B719" s="99"/>
      <c r="C719" s="58" t="s">
        <v>147</v>
      </c>
      <c r="D719" s="58"/>
    </row>
    <row r="720" spans="1:5">
      <c r="A720" s="99"/>
      <c r="B720" s="99"/>
      <c r="C720" s="58" t="s">
        <v>2229</v>
      </c>
      <c r="D720" s="58"/>
    </row>
    <row r="721" spans="1:4">
      <c r="A721" s="99"/>
      <c r="B721" s="99"/>
      <c r="C721" s="58" t="s">
        <v>1056</v>
      </c>
      <c r="D721" s="58"/>
    </row>
    <row r="722" spans="1:4">
      <c r="A722" s="99"/>
      <c r="B722" s="99"/>
      <c r="C722" s="58" t="s">
        <v>2230</v>
      </c>
      <c r="D722" s="58"/>
    </row>
    <row r="723" spans="1:4">
      <c r="A723" s="99"/>
      <c r="B723" s="99"/>
      <c r="C723" s="58" t="s">
        <v>2231</v>
      </c>
      <c r="D723" s="58"/>
    </row>
    <row r="724" spans="1:4">
      <c r="A724" s="99"/>
      <c r="B724" s="99"/>
      <c r="C724" s="58" t="s">
        <v>180</v>
      </c>
      <c r="D724" s="58"/>
    </row>
    <row r="725" spans="1:4">
      <c r="A725" s="99"/>
      <c r="B725" s="99"/>
      <c r="C725" s="58" t="s">
        <v>691</v>
      </c>
      <c r="D725" s="58"/>
    </row>
    <row r="726" spans="1:4">
      <c r="A726" s="99"/>
      <c r="B726" s="99"/>
      <c r="C726" s="58" t="s">
        <v>726</v>
      </c>
      <c r="D726" s="58"/>
    </row>
    <row r="727" spans="1:4">
      <c r="A727" s="99"/>
      <c r="B727" s="99"/>
      <c r="C727" s="58" t="s">
        <v>174</v>
      </c>
      <c r="D727" s="58"/>
    </row>
    <row r="728" spans="1:4">
      <c r="A728" s="99"/>
      <c r="B728" s="99"/>
      <c r="C728" s="58" t="s">
        <v>142</v>
      </c>
      <c r="D728" s="58"/>
    </row>
    <row r="729" spans="1:4">
      <c r="A729" s="99"/>
      <c r="B729" s="99"/>
      <c r="C729" s="58" t="s">
        <v>2232</v>
      </c>
      <c r="D729" s="58"/>
    </row>
    <row r="730" spans="1:4">
      <c r="A730" s="99"/>
      <c r="B730" s="99"/>
      <c r="C730" s="58" t="s">
        <v>760</v>
      </c>
      <c r="D730" s="58"/>
    </row>
    <row r="731" spans="1:4">
      <c r="A731" s="99"/>
      <c r="B731" s="99"/>
      <c r="C731" s="58" t="s">
        <v>2233</v>
      </c>
      <c r="D731" s="58"/>
    </row>
    <row r="732" spans="1:4">
      <c r="A732" s="99"/>
      <c r="B732" s="99"/>
      <c r="C732" s="58" t="s">
        <v>2234</v>
      </c>
      <c r="D732" s="58"/>
    </row>
    <row r="733" spans="1:4">
      <c r="A733" s="99"/>
      <c r="B733" s="99"/>
      <c r="C733" s="58" t="s">
        <v>2235</v>
      </c>
      <c r="D733" s="58"/>
    </row>
    <row r="734" spans="1:4">
      <c r="A734" s="99"/>
      <c r="B734" s="99"/>
      <c r="C734" s="58" t="s">
        <v>2236</v>
      </c>
      <c r="D734" s="58"/>
    </row>
    <row r="735" spans="1:4">
      <c r="A735" s="99"/>
      <c r="B735" s="99"/>
      <c r="C735" s="58" t="s">
        <v>2237</v>
      </c>
      <c r="D735" s="58"/>
    </row>
    <row r="736" spans="1:4">
      <c r="A736" s="99"/>
      <c r="B736" s="99"/>
      <c r="C736" s="58" t="s">
        <v>2238</v>
      </c>
      <c r="D736" s="58"/>
    </row>
    <row r="737" spans="1:4">
      <c r="A737" s="99"/>
      <c r="B737" s="99"/>
      <c r="C737" s="58" t="s">
        <v>2239</v>
      </c>
      <c r="D737" s="58"/>
    </row>
    <row r="738" spans="1:4">
      <c r="A738" s="99"/>
      <c r="B738" s="99"/>
      <c r="C738" s="58" t="s">
        <v>2240</v>
      </c>
      <c r="D738" s="58"/>
    </row>
    <row r="739" spans="1:4">
      <c r="A739" s="99"/>
      <c r="B739" s="99"/>
      <c r="C739" s="58" t="s">
        <v>425</v>
      </c>
      <c r="D739" s="58"/>
    </row>
    <row r="740" spans="1:4">
      <c r="A740" s="99"/>
      <c r="B740" s="99"/>
      <c r="C740" s="58" t="s">
        <v>658</v>
      </c>
      <c r="D740" s="58"/>
    </row>
    <row r="741" spans="1:4">
      <c r="A741" s="99"/>
      <c r="B741" s="99"/>
      <c r="C741" s="58" t="s">
        <v>187</v>
      </c>
      <c r="D741" s="58"/>
    </row>
    <row r="742" spans="1:4">
      <c r="A742" s="99"/>
      <c r="B742" s="99"/>
      <c r="C742" s="58" t="s">
        <v>1023</v>
      </c>
      <c r="D742" s="58"/>
    </row>
    <row r="743" spans="1:4">
      <c r="A743" s="99"/>
      <c r="B743" s="99"/>
      <c r="C743" s="58" t="s">
        <v>2241</v>
      </c>
      <c r="D743" s="58"/>
    </row>
    <row r="744" spans="1:4">
      <c r="A744" s="99"/>
      <c r="B744" s="99"/>
      <c r="C744" s="58" t="s">
        <v>1111</v>
      </c>
      <c r="D744" s="58"/>
    </row>
    <row r="745" spans="1:4">
      <c r="A745" s="99"/>
      <c r="B745" s="99"/>
      <c r="C745" s="58" t="s">
        <v>2242</v>
      </c>
      <c r="D745" s="58"/>
    </row>
    <row r="746" spans="1:4">
      <c r="A746" s="99"/>
      <c r="B746" s="99"/>
      <c r="C746" s="58" t="s">
        <v>2243</v>
      </c>
      <c r="D746" s="58"/>
    </row>
    <row r="747" spans="1:4">
      <c r="A747" s="99"/>
      <c r="B747" s="99"/>
      <c r="C747" s="58" t="s">
        <v>2244</v>
      </c>
      <c r="D747" s="58"/>
    </row>
    <row r="748" spans="1:4">
      <c r="A748" s="99"/>
      <c r="B748" s="99"/>
      <c r="C748" s="58" t="s">
        <v>309</v>
      </c>
      <c r="D748" s="58"/>
    </row>
    <row r="749" spans="1:4">
      <c r="A749" s="99"/>
      <c r="B749" s="99"/>
      <c r="C749" s="58" t="s">
        <v>2245</v>
      </c>
      <c r="D749" s="58"/>
    </row>
    <row r="750" spans="1:4">
      <c r="A750" s="99"/>
      <c r="B750" s="99"/>
      <c r="C750" s="58" t="s">
        <v>30</v>
      </c>
      <c r="D750" s="58"/>
    </row>
    <row r="751" spans="1:4">
      <c r="A751" s="99"/>
      <c r="B751" s="99"/>
      <c r="C751" s="58" t="s">
        <v>2036</v>
      </c>
      <c r="D751" s="58"/>
    </row>
    <row r="752" spans="1:4">
      <c r="A752" s="99"/>
      <c r="B752" s="99"/>
      <c r="C752" s="58" t="s">
        <v>2037</v>
      </c>
      <c r="D752" s="58"/>
    </row>
    <row r="753" spans="1:4">
      <c r="A753" s="99"/>
      <c r="B753" s="99"/>
      <c r="C753" s="58" t="s">
        <v>2038</v>
      </c>
      <c r="D753" s="58"/>
    </row>
    <row r="754" spans="1:4">
      <c r="A754" s="99"/>
      <c r="B754" s="99"/>
      <c r="C754" s="58" t="s">
        <v>2039</v>
      </c>
      <c r="D754" s="58"/>
    </row>
    <row r="755" spans="1:4">
      <c r="A755" s="99"/>
      <c r="B755" s="99"/>
      <c r="C755" s="58" t="s">
        <v>2040</v>
      </c>
      <c r="D755" s="58"/>
    </row>
    <row r="756" spans="1:4">
      <c r="A756" s="99"/>
      <c r="B756" s="99"/>
      <c r="C756" s="58" t="s">
        <v>2041</v>
      </c>
      <c r="D756" s="58"/>
    </row>
    <row r="757" spans="1:4">
      <c r="A757" s="99"/>
      <c r="B757" s="99"/>
      <c r="C757" s="58" t="s">
        <v>2042</v>
      </c>
      <c r="D757" s="58"/>
    </row>
    <row r="758" spans="1:4">
      <c r="A758" s="99"/>
      <c r="B758" s="99"/>
      <c r="C758" s="58" t="s">
        <v>2044</v>
      </c>
      <c r="D758" s="58"/>
    </row>
    <row r="759" spans="1:4">
      <c r="A759" s="99"/>
      <c r="B759" s="99"/>
      <c r="C759" s="58" t="s">
        <v>2045</v>
      </c>
      <c r="D759" s="58"/>
    </row>
    <row r="760" spans="1:4">
      <c r="A760" s="99"/>
      <c r="B760" s="99"/>
      <c r="C760" s="58" t="s">
        <v>1676</v>
      </c>
      <c r="D760" s="58"/>
    </row>
    <row r="761" spans="1:4">
      <c r="A761" s="99"/>
      <c r="B761" s="99"/>
      <c r="C761" s="58" t="s">
        <v>2046</v>
      </c>
      <c r="D761" s="58"/>
    </row>
    <row r="762" spans="1:4">
      <c r="A762" s="99"/>
      <c r="B762" s="99"/>
      <c r="C762" s="58" t="s">
        <v>2047</v>
      </c>
      <c r="D762" s="58"/>
    </row>
    <row r="763" spans="1:4">
      <c r="A763" s="99"/>
      <c r="B763" s="99"/>
      <c r="C763" s="58" t="s">
        <v>2048</v>
      </c>
      <c r="D763" s="58"/>
    </row>
    <row r="764" spans="1:4">
      <c r="A764" s="99"/>
      <c r="B764" s="99"/>
      <c r="C764" s="58" t="s">
        <v>2049</v>
      </c>
      <c r="D764" s="58"/>
    </row>
    <row r="765" spans="1:4">
      <c r="A765" s="99"/>
      <c r="B765" s="99"/>
      <c r="C765" s="58" t="s">
        <v>2050</v>
      </c>
      <c r="D765" s="58"/>
    </row>
    <row r="766" spans="1:4">
      <c r="A766" s="99"/>
      <c r="B766" s="99"/>
      <c r="C766" s="58" t="s">
        <v>2051</v>
      </c>
      <c r="D766" s="58"/>
    </row>
    <row r="767" spans="1:4">
      <c r="A767" s="99"/>
      <c r="B767" s="99"/>
      <c r="C767" s="58" t="s">
        <v>82</v>
      </c>
      <c r="D767" s="58"/>
    </row>
    <row r="768" spans="1:4">
      <c r="A768" s="99"/>
      <c r="B768" s="99"/>
      <c r="C768" s="58" t="s">
        <v>2052</v>
      </c>
      <c r="D768" s="58"/>
    </row>
    <row r="769" spans="1:5">
      <c r="A769" s="99"/>
      <c r="B769" s="99"/>
      <c r="C769" s="58" t="s">
        <v>2053</v>
      </c>
      <c r="D769" s="58"/>
    </row>
    <row r="770" spans="1:5">
      <c r="A770" s="99"/>
      <c r="B770" s="99"/>
      <c r="C770" s="58" t="s">
        <v>2054</v>
      </c>
      <c r="D770" s="58"/>
    </row>
    <row r="771" spans="1:5">
      <c r="A771" s="99"/>
      <c r="B771" s="99"/>
      <c r="C771" s="58" t="s">
        <v>2055</v>
      </c>
      <c r="D771" s="58"/>
    </row>
    <row r="772" spans="1:5">
      <c r="A772" s="99"/>
      <c r="B772" s="99"/>
      <c r="C772" s="58" t="s">
        <v>2056</v>
      </c>
      <c r="D772" s="58"/>
    </row>
    <row r="773" spans="1:5">
      <c r="A773" s="99"/>
      <c r="B773" s="99"/>
      <c r="C773" s="58" t="s">
        <v>2057</v>
      </c>
      <c r="D773" s="58"/>
    </row>
    <row r="774" spans="1:5">
      <c r="A774" s="99"/>
      <c r="B774" s="99"/>
      <c r="C774" s="58" t="s">
        <v>2058</v>
      </c>
      <c r="D774" s="58"/>
    </row>
    <row r="775" spans="1:5">
      <c r="A775" s="99"/>
      <c r="B775" s="99"/>
      <c r="C775" s="58" t="s">
        <v>2059</v>
      </c>
      <c r="D775" s="58"/>
    </row>
    <row r="776" spans="1:5">
      <c r="A776" s="99"/>
      <c r="B776" s="99"/>
      <c r="C776" s="58" t="s">
        <v>970</v>
      </c>
      <c r="D776" s="58"/>
    </row>
    <row r="777" spans="1:5">
      <c r="A777" s="99"/>
      <c r="B777" s="99"/>
      <c r="C777" s="58" t="s">
        <v>2060</v>
      </c>
      <c r="D777" s="58"/>
    </row>
    <row r="778" spans="1:5">
      <c r="A778" s="99"/>
      <c r="B778" s="99"/>
      <c r="C778" s="58" t="s">
        <v>2061</v>
      </c>
      <c r="D778" s="58"/>
    </row>
    <row r="779" spans="1:5">
      <c r="A779" s="99"/>
      <c r="B779" s="99"/>
      <c r="C779" s="58" t="s">
        <v>2062</v>
      </c>
      <c r="D779" s="58"/>
    </row>
    <row r="780" spans="1:5">
      <c r="A780" s="99"/>
      <c r="B780" s="99"/>
      <c r="C780" s="58" t="s">
        <v>2063</v>
      </c>
      <c r="D780" s="58"/>
    </row>
    <row r="781" spans="1:5">
      <c r="A781" s="99"/>
      <c r="B781" s="99"/>
      <c r="C781" s="58" t="s">
        <v>980</v>
      </c>
      <c r="D781" s="58"/>
    </row>
    <row r="782" spans="1:5">
      <c r="A782" s="99"/>
      <c r="B782" s="99"/>
      <c r="C782" s="58" t="s">
        <v>2064</v>
      </c>
      <c r="D782" s="58"/>
      <c r="E782" s="14" t="s">
        <v>2043</v>
      </c>
    </row>
    <row r="783" spans="1:5">
      <c r="A783" s="99"/>
      <c r="B783" s="99"/>
      <c r="C783" s="58" t="s">
        <v>2065</v>
      </c>
      <c r="D783" s="58"/>
      <c r="E783" s="14" t="s">
        <v>2043</v>
      </c>
    </row>
    <row r="784" spans="1:5">
      <c r="A784" s="99"/>
      <c r="B784" s="99"/>
      <c r="C784" s="58" t="s">
        <v>2068</v>
      </c>
      <c r="D784" s="58"/>
      <c r="E784" s="14" t="s">
        <v>2043</v>
      </c>
    </row>
    <row r="785" spans="1:5">
      <c r="A785" s="99"/>
      <c r="B785" s="99"/>
      <c r="C785" s="58" t="s">
        <v>1459</v>
      </c>
      <c r="D785" s="58"/>
    </row>
    <row r="786" spans="1:5">
      <c r="A786" s="99"/>
      <c r="B786" s="99"/>
      <c r="C786" s="58" t="s">
        <v>2069</v>
      </c>
      <c r="D786" s="58"/>
    </row>
    <row r="787" spans="1:5">
      <c r="A787" s="99"/>
      <c r="B787" s="99"/>
      <c r="C787" s="58" t="s">
        <v>2070</v>
      </c>
      <c r="D787" s="58"/>
    </row>
    <row r="788" spans="1:5">
      <c r="A788" s="99"/>
      <c r="B788" s="99"/>
      <c r="C788" s="58" t="s">
        <v>2071</v>
      </c>
      <c r="D788" s="58"/>
    </row>
    <row r="789" spans="1:5">
      <c r="A789" s="99"/>
      <c r="B789" s="99"/>
      <c r="C789" s="58" t="s">
        <v>2072</v>
      </c>
      <c r="D789" s="58"/>
    </row>
    <row r="790" spans="1:5">
      <c r="A790" s="99"/>
      <c r="B790" s="99"/>
      <c r="C790" s="58" t="s">
        <v>2073</v>
      </c>
      <c r="D790" s="58"/>
      <c r="E790" s="14" t="s">
        <v>2043</v>
      </c>
    </row>
    <row r="791" spans="1:5">
      <c r="A791" s="99"/>
      <c r="B791" s="99"/>
      <c r="C791" s="58" t="s">
        <v>2074</v>
      </c>
      <c r="D791" s="58"/>
    </row>
    <row r="792" spans="1:5">
      <c r="A792" s="99"/>
      <c r="B792" s="99"/>
      <c r="C792" s="58" t="s">
        <v>2075</v>
      </c>
      <c r="D792" s="58"/>
    </row>
    <row r="793" spans="1:5">
      <c r="A793" s="99"/>
      <c r="B793" s="99"/>
      <c r="C793" s="58" t="s">
        <v>2076</v>
      </c>
      <c r="D793" s="58"/>
    </row>
    <row r="794" spans="1:5">
      <c r="A794" s="99"/>
      <c r="B794" s="99"/>
      <c r="C794" s="58" t="s">
        <v>2632</v>
      </c>
      <c r="D794" s="58"/>
    </row>
    <row r="795" spans="1:5">
      <c r="A795" s="99"/>
      <c r="B795" s="99"/>
      <c r="C795" s="58" t="s">
        <v>1755</v>
      </c>
      <c r="D795" s="58"/>
    </row>
    <row r="796" spans="1:5">
      <c r="A796" s="99"/>
      <c r="B796" s="99"/>
      <c r="C796" s="58" t="s">
        <v>2077</v>
      </c>
      <c r="D796" s="58"/>
    </row>
    <row r="797" spans="1:5">
      <c r="A797" s="99"/>
      <c r="B797" s="99"/>
      <c r="C797" s="58" t="s">
        <v>2078</v>
      </c>
      <c r="D797" s="58"/>
    </row>
    <row r="798" spans="1:5">
      <c r="A798" s="99"/>
      <c r="B798" s="99"/>
      <c r="C798" s="58" t="s">
        <v>2079</v>
      </c>
      <c r="D798" s="58"/>
    </row>
    <row r="799" spans="1:5">
      <c r="A799" s="99"/>
      <c r="B799" s="99"/>
      <c r="C799" s="58" t="s">
        <v>2080</v>
      </c>
      <c r="D799" s="58"/>
    </row>
    <row r="800" spans="1:5">
      <c r="A800" s="99"/>
      <c r="B800" s="99"/>
      <c r="C800" s="58" t="s">
        <v>2081</v>
      </c>
      <c r="D800" s="58"/>
    </row>
    <row r="801" spans="1:5">
      <c r="A801" s="99"/>
      <c r="B801" s="99"/>
      <c r="C801" s="58" t="s">
        <v>2082</v>
      </c>
      <c r="D801" s="58"/>
    </row>
    <row r="802" spans="1:5">
      <c r="A802" s="99"/>
      <c r="B802" s="99"/>
      <c r="C802" s="58" t="s">
        <v>2083</v>
      </c>
      <c r="D802" s="58"/>
    </row>
    <row r="803" spans="1:5">
      <c r="A803" s="99"/>
      <c r="B803" s="99"/>
      <c r="C803" s="58" t="s">
        <v>2084</v>
      </c>
      <c r="D803" s="58"/>
    </row>
    <row r="804" spans="1:5">
      <c r="A804" s="99"/>
      <c r="B804" s="99"/>
      <c r="C804" s="58" t="s">
        <v>2085</v>
      </c>
      <c r="D804" s="58"/>
    </row>
    <row r="805" spans="1:5">
      <c r="A805" s="99"/>
      <c r="B805" s="99"/>
      <c r="C805" s="58" t="s">
        <v>2086</v>
      </c>
      <c r="D805" s="58"/>
    </row>
    <row r="806" spans="1:5">
      <c r="A806" s="99"/>
      <c r="B806" s="99"/>
      <c r="C806" s="58" t="s">
        <v>2087</v>
      </c>
      <c r="D806" s="58"/>
    </row>
    <row r="807" spans="1:5">
      <c r="A807" s="99"/>
      <c r="B807" s="99"/>
      <c r="C807" s="58" t="s">
        <v>2088</v>
      </c>
      <c r="D807" s="58"/>
    </row>
    <row r="808" spans="1:5">
      <c r="A808" s="99"/>
      <c r="B808" s="99"/>
      <c r="C808" s="58" t="s">
        <v>2090</v>
      </c>
      <c r="D808" s="58"/>
    </row>
    <row r="809" spans="1:5">
      <c r="A809" s="99"/>
      <c r="B809" s="99"/>
      <c r="C809" s="58" t="s">
        <v>2089</v>
      </c>
      <c r="D809" s="58"/>
      <c r="E809" s="14" t="s">
        <v>2043</v>
      </c>
    </row>
    <row r="810" spans="1:5">
      <c r="A810" s="99"/>
      <c r="B810" s="99"/>
      <c r="C810" s="58" t="s">
        <v>1201</v>
      </c>
      <c r="D810" s="58"/>
    </row>
    <row r="811" spans="1:5">
      <c r="A811" s="99"/>
      <c r="B811" s="99"/>
      <c r="C811" s="58" t="s">
        <v>2091</v>
      </c>
      <c r="D811" s="58"/>
    </row>
    <row r="812" spans="1:5">
      <c r="A812" s="99"/>
      <c r="B812" s="99"/>
      <c r="C812" s="58" t="s">
        <v>2092</v>
      </c>
      <c r="D812" s="58"/>
    </row>
    <row r="813" spans="1:5">
      <c r="A813" s="99"/>
      <c r="B813" s="99"/>
      <c r="C813" s="58" t="s">
        <v>2093</v>
      </c>
      <c r="D813" s="58"/>
    </row>
    <row r="814" spans="1:5">
      <c r="A814" s="99"/>
      <c r="B814" s="99"/>
      <c r="C814" s="58" t="s">
        <v>1737</v>
      </c>
      <c r="D814" s="58"/>
    </row>
    <row r="815" spans="1:5">
      <c r="A815" s="99"/>
      <c r="B815" s="99"/>
      <c r="C815" s="58" t="s">
        <v>2094</v>
      </c>
      <c r="D815" s="58"/>
    </row>
    <row r="816" spans="1:5">
      <c r="A816" s="99"/>
      <c r="B816" s="99"/>
      <c r="C816" s="58" t="s">
        <v>2095</v>
      </c>
      <c r="D816" s="58"/>
    </row>
    <row r="817" spans="1:4">
      <c r="A817" s="99"/>
      <c r="B817" s="99"/>
      <c r="C817" s="58" t="s">
        <v>2096</v>
      </c>
      <c r="D817" s="58"/>
    </row>
    <row r="818" spans="1:4">
      <c r="A818" s="99"/>
      <c r="B818" s="99"/>
      <c r="C818" s="58" t="s">
        <v>2097</v>
      </c>
      <c r="D818" s="58"/>
    </row>
    <row r="819" spans="1:4">
      <c r="A819" s="99"/>
      <c r="B819" s="99"/>
      <c r="C819" s="58" t="s">
        <v>2098</v>
      </c>
      <c r="D819" s="58"/>
    </row>
    <row r="820" spans="1:4">
      <c r="A820" s="99"/>
      <c r="B820" s="99"/>
      <c r="C820" s="58" t="s">
        <v>2099</v>
      </c>
      <c r="D820" s="58"/>
    </row>
    <row r="821" spans="1:4">
      <c r="A821" s="99"/>
      <c r="B821" s="99"/>
      <c r="C821" s="58" t="s">
        <v>2100</v>
      </c>
      <c r="D821" s="58"/>
    </row>
    <row r="822" spans="1:4">
      <c r="A822" s="99"/>
      <c r="B822" s="99"/>
      <c r="C822" s="58" t="s">
        <v>2101</v>
      </c>
      <c r="D822" s="58"/>
    </row>
    <row r="823" spans="1:4">
      <c r="A823" s="99"/>
      <c r="B823" s="99"/>
      <c r="C823" s="58" t="s">
        <v>2102</v>
      </c>
      <c r="D823" s="58"/>
    </row>
    <row r="824" spans="1:4">
      <c r="A824" s="99"/>
      <c r="B824" s="99"/>
      <c r="C824" s="58" t="s">
        <v>2103</v>
      </c>
      <c r="D824" s="58"/>
    </row>
    <row r="825" spans="1:4">
      <c r="A825" s="99"/>
      <c r="B825" s="99"/>
      <c r="C825" s="58" t="s">
        <v>2104</v>
      </c>
      <c r="D825" s="58"/>
    </row>
    <row r="826" spans="1:4">
      <c r="A826" s="99"/>
      <c r="B826" s="99"/>
      <c r="C826" s="58" t="s">
        <v>811</v>
      </c>
      <c r="D826" s="58"/>
    </row>
    <row r="827" spans="1:4">
      <c r="A827" s="99"/>
      <c r="B827" s="99"/>
      <c r="C827" s="58" t="s">
        <v>2105</v>
      </c>
      <c r="D827" s="58"/>
    </row>
    <row r="828" spans="1:4">
      <c r="A828" s="99"/>
      <c r="B828" s="99"/>
      <c r="C828" s="58" t="s">
        <v>2106</v>
      </c>
      <c r="D828" s="58"/>
    </row>
    <row r="829" spans="1:4">
      <c r="A829" s="99"/>
      <c r="B829" s="99"/>
      <c r="C829" s="58" t="s">
        <v>2107</v>
      </c>
      <c r="D829" s="58"/>
    </row>
    <row r="830" spans="1:4">
      <c r="A830" s="99"/>
      <c r="B830" s="99"/>
      <c r="C830" s="58" t="s">
        <v>2108</v>
      </c>
      <c r="D830" s="58"/>
    </row>
    <row r="831" spans="1:4">
      <c r="A831" s="99"/>
      <c r="B831" s="99"/>
      <c r="C831" s="58" t="s">
        <v>2633</v>
      </c>
      <c r="D831" s="134" t="s">
        <v>2634</v>
      </c>
    </row>
    <row r="832" spans="1:4">
      <c r="A832" s="99"/>
      <c r="B832" s="99"/>
      <c r="C832" s="58" t="s">
        <v>2635</v>
      </c>
      <c r="D832" s="134" t="s">
        <v>2117</v>
      </c>
    </row>
    <row r="833" spans="1:4">
      <c r="A833" s="99"/>
      <c r="B833" s="99"/>
      <c r="C833" s="58" t="s">
        <v>2636</v>
      </c>
      <c r="D833" s="134" t="s">
        <v>2117</v>
      </c>
    </row>
    <row r="834" spans="1:4" ht="15">
      <c r="A834" s="99"/>
      <c r="B834" s="99"/>
      <c r="C834" s="58" t="s">
        <v>2637</v>
      </c>
      <c r="D834" s="132"/>
    </row>
    <row r="835" spans="1:4">
      <c r="A835" s="99"/>
      <c r="B835" s="99"/>
      <c r="C835" s="58" t="s">
        <v>141</v>
      </c>
      <c r="D835" s="58"/>
    </row>
    <row r="836" spans="1:4">
      <c r="A836" s="99"/>
      <c r="B836" s="99"/>
      <c r="C836" s="58" t="s">
        <v>2111</v>
      </c>
      <c r="D836" s="58"/>
    </row>
    <row r="837" spans="1:4">
      <c r="A837" s="99"/>
      <c r="B837" s="99"/>
      <c r="C837" s="58" t="s">
        <v>2112</v>
      </c>
      <c r="D837" s="58"/>
    </row>
    <row r="838" spans="1:4">
      <c r="A838" s="99"/>
      <c r="B838" s="99"/>
      <c r="C838" s="58" t="s">
        <v>2109</v>
      </c>
      <c r="D838" s="58"/>
    </row>
    <row r="839" spans="1:4">
      <c r="A839" s="99"/>
      <c r="B839" s="99"/>
      <c r="C839" s="58" t="s">
        <v>1346</v>
      </c>
      <c r="D839" s="58"/>
    </row>
    <row r="840" spans="1:4">
      <c r="A840" s="99"/>
      <c r="B840" s="99"/>
      <c r="C840" s="58" t="s">
        <v>2110</v>
      </c>
      <c r="D840" s="58"/>
    </row>
    <row r="841" spans="1:4">
      <c r="A841" s="99"/>
      <c r="B841" s="99"/>
      <c r="C841" s="58" t="s">
        <v>2113</v>
      </c>
      <c r="D841" s="58"/>
    </row>
    <row r="842" spans="1:4">
      <c r="A842" s="99"/>
      <c r="B842" s="99"/>
      <c r="C842" s="58" t="s">
        <v>2638</v>
      </c>
      <c r="D842" s="58"/>
    </row>
    <row r="843" spans="1:4">
      <c r="A843" s="99"/>
      <c r="B843" s="99"/>
      <c r="C843" s="58" t="s">
        <v>2639</v>
      </c>
      <c r="D843" s="58"/>
    </row>
    <row r="844" spans="1:4">
      <c r="A844" s="99"/>
      <c r="B844" s="99"/>
      <c r="C844" s="58" t="s">
        <v>1939</v>
      </c>
      <c r="D844" s="58"/>
    </row>
    <row r="845" spans="1:4">
      <c r="A845" s="99"/>
      <c r="B845" s="99"/>
      <c r="C845" s="58" t="s">
        <v>2640</v>
      </c>
      <c r="D845" s="58"/>
    </row>
    <row r="846" spans="1:4">
      <c r="A846" s="99"/>
      <c r="B846" s="99"/>
      <c r="C846" s="58" t="s">
        <v>2641</v>
      </c>
      <c r="D846" s="58"/>
    </row>
    <row r="847" spans="1:4">
      <c r="A847" s="99"/>
      <c r="B847" s="99"/>
      <c r="C847" s="58" t="s">
        <v>2642</v>
      </c>
      <c r="D847" s="58"/>
    </row>
    <row r="848" spans="1:4">
      <c r="A848" s="99"/>
      <c r="B848" s="99"/>
      <c r="C848" s="58" t="s">
        <v>2643</v>
      </c>
      <c r="D848" s="58"/>
    </row>
    <row r="849" spans="1:4">
      <c r="A849" s="99"/>
      <c r="B849" s="99"/>
      <c r="C849" s="58" t="s">
        <v>2644</v>
      </c>
      <c r="D849" s="58"/>
    </row>
    <row r="850" spans="1:4">
      <c r="A850" s="99"/>
      <c r="B850" s="99"/>
      <c r="C850" s="58" t="s">
        <v>649</v>
      </c>
      <c r="D850" s="58"/>
    </row>
    <row r="851" spans="1:4">
      <c r="A851" s="72" t="s">
        <v>1930</v>
      </c>
      <c r="B851" s="72"/>
      <c r="C851" s="61" t="s">
        <v>1581</v>
      </c>
      <c r="D851" s="61"/>
    </row>
    <row r="852" spans="1:4">
      <c r="A852" s="73"/>
      <c r="B852" s="73"/>
      <c r="C852" s="61" t="s">
        <v>128</v>
      </c>
      <c r="D852" s="61"/>
    </row>
    <row r="853" spans="1:4">
      <c r="A853" s="99" t="s">
        <v>2645</v>
      </c>
      <c r="B853" s="99" t="s">
        <v>5</v>
      </c>
      <c r="C853" s="58" t="s">
        <v>2646</v>
      </c>
      <c r="D853" s="58"/>
    </row>
    <row r="854" spans="1:4">
      <c r="A854" s="99"/>
      <c r="B854" s="99"/>
      <c r="C854" s="58" t="s">
        <v>2647</v>
      </c>
      <c r="D854" s="58"/>
    </row>
    <row r="855" spans="1:4">
      <c r="A855" s="99"/>
      <c r="B855" s="99"/>
      <c r="C855" s="58" t="s">
        <v>2648</v>
      </c>
      <c r="D855" s="58"/>
    </row>
    <row r="856" spans="1:4">
      <c r="A856" s="99"/>
      <c r="B856" s="99"/>
      <c r="C856" s="58" t="s">
        <v>2649</v>
      </c>
      <c r="D856" s="58"/>
    </row>
    <row r="857" spans="1:4">
      <c r="A857" s="99"/>
      <c r="B857" s="99"/>
      <c r="C857" s="58" t="s">
        <v>2650</v>
      </c>
      <c r="D857" s="58"/>
    </row>
    <row r="858" spans="1:4">
      <c r="A858" s="99"/>
      <c r="B858" s="99"/>
      <c r="C858" s="58" t="s">
        <v>2651</v>
      </c>
      <c r="D858" s="58"/>
    </row>
    <row r="859" spans="1:4">
      <c r="A859" s="99"/>
      <c r="B859" s="99"/>
      <c r="C859" s="58" t="s">
        <v>2652</v>
      </c>
      <c r="D859" s="58"/>
    </row>
    <row r="860" spans="1:4">
      <c r="A860" s="99"/>
      <c r="B860" s="99"/>
      <c r="C860" s="58" t="s">
        <v>2653</v>
      </c>
      <c r="D860" s="58"/>
    </row>
    <row r="861" spans="1:4">
      <c r="A861" s="99"/>
      <c r="B861" s="99"/>
      <c r="C861" s="58" t="s">
        <v>2654</v>
      </c>
      <c r="D861" s="58"/>
    </row>
    <row r="862" spans="1:4">
      <c r="A862" s="72" t="s">
        <v>2655</v>
      </c>
      <c r="B862" s="72" t="s">
        <v>5</v>
      </c>
      <c r="C862" s="61" t="s">
        <v>29</v>
      </c>
      <c r="D862" s="61"/>
    </row>
    <row r="863" spans="1:4">
      <c r="A863" s="73"/>
      <c r="B863" s="73"/>
      <c r="C863" s="61" t="s">
        <v>2656</v>
      </c>
      <c r="D863" s="61"/>
    </row>
    <row r="864" spans="1:4">
      <c r="A864" s="73"/>
      <c r="B864" s="73"/>
      <c r="C864" s="61" t="s">
        <v>43</v>
      </c>
      <c r="D864" s="61"/>
    </row>
    <row r="865" spans="1:4">
      <c r="A865" s="73"/>
      <c r="B865" s="73"/>
      <c r="C865" s="61" t="s">
        <v>97</v>
      </c>
      <c r="D865" s="61"/>
    </row>
    <row r="866" spans="1:4">
      <c r="A866" s="73"/>
      <c r="B866" s="73"/>
      <c r="C866" s="61" t="s">
        <v>80</v>
      </c>
      <c r="D866" s="61"/>
    </row>
    <row r="867" spans="1:4">
      <c r="A867" s="73"/>
      <c r="B867" s="73"/>
      <c r="C867" s="61" t="s">
        <v>2657</v>
      </c>
      <c r="D867" s="61"/>
    </row>
    <row r="868" spans="1:4">
      <c r="A868" s="73"/>
      <c r="B868" s="73"/>
      <c r="C868" s="61" t="s">
        <v>75</v>
      </c>
      <c r="D868" s="61"/>
    </row>
    <row r="869" spans="1:4">
      <c r="A869" s="73"/>
      <c r="B869" s="73"/>
      <c r="C869" s="61" t="s">
        <v>2658</v>
      </c>
      <c r="D869" s="61"/>
    </row>
    <row r="870" spans="1:4">
      <c r="A870" s="99" t="s">
        <v>2659</v>
      </c>
      <c r="B870" s="99" t="s">
        <v>5</v>
      </c>
      <c r="C870" s="58" t="s">
        <v>29</v>
      </c>
      <c r="D870" s="58"/>
    </row>
    <row r="871" spans="1:4">
      <c r="A871" s="99"/>
      <c r="B871" s="99"/>
      <c r="C871" s="58" t="s">
        <v>43</v>
      </c>
      <c r="D871" s="58"/>
    </row>
    <row r="872" spans="1:4">
      <c r="A872" s="99"/>
      <c r="B872" s="99"/>
      <c r="C872" s="58" t="s">
        <v>80</v>
      </c>
      <c r="D872" s="58"/>
    </row>
    <row r="873" spans="1:4">
      <c r="A873" s="99"/>
      <c r="B873" s="99"/>
      <c r="C873" s="58" t="s">
        <v>649</v>
      </c>
      <c r="D873" s="58"/>
    </row>
    <row r="874" spans="1:4">
      <c r="A874" s="72" t="s">
        <v>2660</v>
      </c>
      <c r="B874" s="72" t="s">
        <v>5</v>
      </c>
      <c r="C874" s="61" t="s">
        <v>125</v>
      </c>
      <c r="D874" s="61"/>
    </row>
    <row r="875" spans="1:4">
      <c r="A875" s="73"/>
      <c r="B875" s="73"/>
      <c r="C875" s="61" t="s">
        <v>135</v>
      </c>
      <c r="D875" s="61"/>
    </row>
    <row r="876" spans="1:4">
      <c r="A876" s="73"/>
      <c r="B876" s="73"/>
      <c r="C876" s="61" t="s">
        <v>414</v>
      </c>
      <c r="D876" s="61"/>
    </row>
    <row r="877" spans="1:4">
      <c r="A877" s="73"/>
      <c r="B877" s="73"/>
      <c r="C877" s="61" t="s">
        <v>1988</v>
      </c>
      <c r="D877" s="61"/>
    </row>
    <row r="878" spans="1:4">
      <c r="A878" s="73"/>
      <c r="B878" s="73"/>
      <c r="C878" s="61" t="s">
        <v>179</v>
      </c>
      <c r="D878" s="61"/>
    </row>
    <row r="879" spans="1:4">
      <c r="A879" s="73"/>
      <c r="B879" s="73"/>
      <c r="C879" s="61" t="s">
        <v>2661</v>
      </c>
      <c r="D879" s="61"/>
    </row>
    <row r="880" spans="1:4">
      <c r="A880" s="73"/>
      <c r="B880" s="73"/>
      <c r="C880" s="61" t="s">
        <v>2662</v>
      </c>
      <c r="D880" s="61"/>
    </row>
    <row r="881" spans="1:5">
      <c r="A881" s="73"/>
      <c r="B881" s="73"/>
      <c r="C881" s="61" t="s">
        <v>2663</v>
      </c>
      <c r="D881" s="61"/>
    </row>
    <row r="882" spans="1:5">
      <c r="A882" s="73"/>
      <c r="B882" s="73"/>
      <c r="C882" s="61" t="s">
        <v>2664</v>
      </c>
      <c r="D882" s="61" t="s">
        <v>2664</v>
      </c>
      <c r="E882" s="14" t="s">
        <v>2043</v>
      </c>
    </row>
    <row r="883" spans="1:5">
      <c r="A883" s="74"/>
      <c r="B883" s="74"/>
      <c r="C883" s="61" t="s">
        <v>649</v>
      </c>
      <c r="D883" s="61"/>
    </row>
    <row r="884" spans="1:5">
      <c r="A884" s="88" t="s">
        <v>2665</v>
      </c>
      <c r="B884" s="88" t="s">
        <v>5</v>
      </c>
      <c r="C884" s="58" t="s">
        <v>934</v>
      </c>
      <c r="D884" s="58"/>
    </row>
    <row r="885" spans="1:5">
      <c r="A885" s="89"/>
      <c r="B885" s="89"/>
      <c r="C885" s="58" t="s">
        <v>2666</v>
      </c>
      <c r="D885" s="58"/>
    </row>
    <row r="886" spans="1:5">
      <c r="A886" s="89"/>
      <c r="B886" s="89"/>
      <c r="C886" s="58" t="s">
        <v>2667</v>
      </c>
      <c r="D886" s="58"/>
    </row>
    <row r="887" spans="1:5">
      <c r="A887" s="89"/>
      <c r="B887" s="89"/>
      <c r="C887" s="58" t="s">
        <v>2668</v>
      </c>
      <c r="D887" s="58"/>
    </row>
    <row r="888" spans="1:5">
      <c r="A888" s="89"/>
      <c r="B888" s="89"/>
      <c r="C888" s="58" t="s">
        <v>2669</v>
      </c>
      <c r="D888" s="58"/>
    </row>
    <row r="889" spans="1:5">
      <c r="A889" s="89"/>
      <c r="B889" s="89"/>
      <c r="C889" s="58" t="s">
        <v>2670</v>
      </c>
      <c r="D889" s="58" t="s">
        <v>2671</v>
      </c>
    </row>
    <row r="890" spans="1:5">
      <c r="A890" s="89"/>
      <c r="B890" s="89"/>
      <c r="C890" s="58" t="s">
        <v>2672</v>
      </c>
      <c r="D890" s="58"/>
    </row>
    <row r="891" spans="1:5">
      <c r="A891" s="72" t="s">
        <v>2238</v>
      </c>
      <c r="B891" s="72" t="s">
        <v>5</v>
      </c>
      <c r="C891" s="61" t="s">
        <v>1327</v>
      </c>
      <c r="D891" s="61"/>
    </row>
    <row r="892" spans="1:5">
      <c r="A892" s="73"/>
      <c r="B892" s="73"/>
      <c r="C892" s="61" t="s">
        <v>1331</v>
      </c>
      <c r="D892" s="61"/>
    </row>
    <row r="893" spans="1:5">
      <c r="A893" s="73"/>
      <c r="B893" s="73"/>
      <c r="C893" s="61" t="s">
        <v>1311</v>
      </c>
      <c r="D893" s="61"/>
    </row>
    <row r="894" spans="1:5">
      <c r="A894" s="73"/>
      <c r="B894" s="73"/>
      <c r="C894" s="61" t="s">
        <v>1317</v>
      </c>
      <c r="D894" s="61"/>
    </row>
    <row r="895" spans="1:5">
      <c r="A895" s="73"/>
      <c r="B895" s="73"/>
      <c r="C895" s="61" t="s">
        <v>2673</v>
      </c>
      <c r="D895" s="61"/>
    </row>
    <row r="896" spans="1:5">
      <c r="A896" s="73"/>
      <c r="B896" s="73"/>
      <c r="C896" s="61" t="s">
        <v>649</v>
      </c>
      <c r="D896" s="61"/>
    </row>
    <row r="897" spans="1:4">
      <c r="A897" s="88" t="s">
        <v>2674</v>
      </c>
      <c r="B897" s="88" t="s">
        <v>5</v>
      </c>
      <c r="C897" s="58" t="s">
        <v>2675</v>
      </c>
      <c r="D897" s="58"/>
    </row>
    <row r="898" spans="1:4">
      <c r="A898" s="89"/>
      <c r="B898" s="89"/>
      <c r="C898" s="58" t="s">
        <v>2676</v>
      </c>
      <c r="D898" s="58"/>
    </row>
    <row r="899" spans="1:4">
      <c r="A899" s="89"/>
      <c r="B899" s="89"/>
      <c r="C899" s="58" t="s">
        <v>934</v>
      </c>
      <c r="D899" s="58"/>
    </row>
    <row r="900" spans="1:4">
      <c r="A900" s="89"/>
      <c r="B900" s="89"/>
      <c r="C900" s="58" t="s">
        <v>649</v>
      </c>
      <c r="D900" s="58"/>
    </row>
    <row r="901" spans="1:4">
      <c r="A901" s="72" t="s">
        <v>2677</v>
      </c>
      <c r="B901" s="72" t="s">
        <v>5</v>
      </c>
      <c r="C901" s="61" t="s">
        <v>2678</v>
      </c>
      <c r="D901" s="61"/>
    </row>
    <row r="902" spans="1:4">
      <c r="A902" s="73"/>
      <c r="B902" s="73"/>
      <c r="C902" s="61" t="s">
        <v>2679</v>
      </c>
      <c r="D902" s="61"/>
    </row>
    <row r="903" spans="1:4">
      <c r="A903" s="73"/>
      <c r="B903" s="73"/>
      <c r="C903" s="61" t="s">
        <v>1937</v>
      </c>
      <c r="D903" s="61"/>
    </row>
    <row r="904" spans="1:4">
      <c r="A904" s="73"/>
      <c r="B904" s="73"/>
      <c r="C904" s="61" t="s">
        <v>2680</v>
      </c>
      <c r="D904" s="61"/>
    </row>
    <row r="905" spans="1:4">
      <c r="A905" s="73"/>
      <c r="B905" s="73"/>
      <c r="C905" s="61" t="s">
        <v>2681</v>
      </c>
      <c r="D905" s="61"/>
    </row>
    <row r="906" spans="1:4">
      <c r="A906" s="98" t="s">
        <v>2682</v>
      </c>
      <c r="B906" s="98" t="s">
        <v>5</v>
      </c>
      <c r="C906" s="64" t="s">
        <v>2683</v>
      </c>
      <c r="D906" s="64"/>
    </row>
    <row r="907" spans="1:4">
      <c r="A907" s="99"/>
      <c r="B907" s="99"/>
      <c r="C907" s="64" t="s">
        <v>2684</v>
      </c>
      <c r="D907" s="64"/>
    </row>
    <row r="908" spans="1:4">
      <c r="A908" s="99"/>
      <c r="B908" s="99"/>
      <c r="C908" s="58" t="s">
        <v>2685</v>
      </c>
      <c r="D908" s="58"/>
    </row>
    <row r="909" spans="1:4">
      <c r="A909" s="99"/>
      <c r="B909" s="99"/>
      <c r="C909" s="58" t="s">
        <v>2686</v>
      </c>
      <c r="D909" s="58"/>
    </row>
    <row r="910" spans="1:4">
      <c r="A910" s="99"/>
      <c r="B910" s="99"/>
      <c r="C910" s="58" t="s">
        <v>2687</v>
      </c>
      <c r="D910" s="58"/>
    </row>
    <row r="911" spans="1:4">
      <c r="A911" s="99"/>
      <c r="B911" s="99"/>
      <c r="C911" s="58" t="s">
        <v>2688</v>
      </c>
      <c r="D911" s="58"/>
    </row>
    <row r="912" spans="1:4">
      <c r="A912" s="94" t="s">
        <v>2689</v>
      </c>
      <c r="B912" s="94" t="s">
        <v>5</v>
      </c>
      <c r="C912" s="66" t="s">
        <v>29</v>
      </c>
      <c r="D912" s="66"/>
    </row>
    <row r="913" spans="1:5">
      <c r="A913" s="76"/>
      <c r="B913" s="76"/>
      <c r="C913" s="66" t="s">
        <v>2656</v>
      </c>
      <c r="D913" s="66"/>
    </row>
    <row r="914" spans="1:5">
      <c r="A914" s="76"/>
      <c r="B914" s="76"/>
      <c r="C914" s="61" t="s">
        <v>43</v>
      </c>
      <c r="D914" s="61"/>
    </row>
    <row r="915" spans="1:5">
      <c r="A915" s="76"/>
      <c r="B915" s="76"/>
      <c r="C915" s="61" t="s">
        <v>97</v>
      </c>
      <c r="D915" s="61"/>
    </row>
    <row r="916" spans="1:5">
      <c r="A916" s="76"/>
      <c r="B916" s="76"/>
      <c r="C916" s="61" t="s">
        <v>80</v>
      </c>
      <c r="D916" s="61"/>
    </row>
    <row r="917" spans="1:5">
      <c r="A917" s="76"/>
      <c r="B917" s="76"/>
      <c r="C917" s="61" t="s">
        <v>2657</v>
      </c>
      <c r="D917" s="61"/>
    </row>
    <row r="918" spans="1:5">
      <c r="A918" s="76"/>
      <c r="B918" s="76"/>
      <c r="C918" s="66" t="s">
        <v>75</v>
      </c>
      <c r="D918" s="66"/>
    </row>
    <row r="919" spans="1:5">
      <c r="A919" s="76"/>
      <c r="B919" s="76"/>
      <c r="C919" s="66" t="s">
        <v>2658</v>
      </c>
      <c r="D919" s="66"/>
    </row>
    <row r="920" spans="1:5" ht="15">
      <c r="A920" s="98" t="s">
        <v>2690</v>
      </c>
      <c r="B920" s="98" t="s">
        <v>5</v>
      </c>
      <c r="C920" s="64" t="s">
        <v>2691</v>
      </c>
      <c r="D920" s="64"/>
      <c r="E920" s="65"/>
    </row>
    <row r="921" spans="1:5" ht="15">
      <c r="A921" s="99"/>
      <c r="B921" s="99"/>
      <c r="C921" s="64" t="s">
        <v>2692</v>
      </c>
      <c r="D921" s="64"/>
      <c r="E921" s="65"/>
    </row>
    <row r="922" spans="1:5" ht="15">
      <c r="A922" s="99"/>
      <c r="B922" s="99"/>
      <c r="C922" s="58" t="s">
        <v>2693</v>
      </c>
      <c r="D922" s="58"/>
      <c r="E922" s="65"/>
    </row>
    <row r="923" spans="1:5" ht="15">
      <c r="A923" s="99"/>
      <c r="B923" s="99"/>
      <c r="C923" s="58" t="s">
        <v>2694</v>
      </c>
      <c r="D923" s="58"/>
      <c r="E923" s="65"/>
    </row>
    <row r="924" spans="1:5" ht="15">
      <c r="A924" s="99"/>
      <c r="B924" s="99"/>
      <c r="C924" s="58" t="s">
        <v>2695</v>
      </c>
      <c r="D924" s="58"/>
      <c r="E924" s="65"/>
    </row>
    <row r="925" spans="1:5">
      <c r="A925" s="99"/>
      <c r="B925" s="99"/>
      <c r="C925" s="58" t="s">
        <v>649</v>
      </c>
      <c r="D925" s="58"/>
    </row>
    <row r="926" spans="1:5">
      <c r="A926" s="94" t="s">
        <v>2696</v>
      </c>
      <c r="B926" s="94" t="s">
        <v>5</v>
      </c>
      <c r="C926" s="61" t="s">
        <v>2697</v>
      </c>
      <c r="D926" s="61"/>
    </row>
    <row r="927" spans="1:5">
      <c r="A927" s="76"/>
      <c r="B927" s="76"/>
      <c r="C927" s="61" t="s">
        <v>2698</v>
      </c>
      <c r="D927" s="61"/>
    </row>
    <row r="928" spans="1:5">
      <c r="A928" s="76"/>
      <c r="B928" s="76"/>
      <c r="C928" s="61" t="s">
        <v>2699</v>
      </c>
      <c r="D928" s="61"/>
    </row>
    <row r="929" spans="1:5">
      <c r="A929" s="95" t="s">
        <v>2700</v>
      </c>
      <c r="B929" s="95" t="s">
        <v>5</v>
      </c>
      <c r="C929" s="64" t="s">
        <v>2701</v>
      </c>
      <c r="D929" s="64"/>
    </row>
    <row r="930" spans="1:5">
      <c r="A930" s="96"/>
      <c r="B930" s="96"/>
      <c r="C930" s="64" t="s">
        <v>135</v>
      </c>
      <c r="D930" s="64"/>
    </row>
    <row r="931" spans="1:5">
      <c r="A931" s="96"/>
      <c r="B931" s="96"/>
      <c r="C931" s="58" t="s">
        <v>125</v>
      </c>
      <c r="D931" s="58"/>
    </row>
    <row r="932" spans="1:5">
      <c r="A932" s="96"/>
      <c r="B932" s="96"/>
      <c r="C932" s="58" t="s">
        <v>414</v>
      </c>
      <c r="D932" s="58"/>
    </row>
    <row r="933" spans="1:5">
      <c r="A933" s="96"/>
      <c r="B933" s="96"/>
      <c r="C933" s="58" t="s">
        <v>649</v>
      </c>
      <c r="D933" s="58"/>
    </row>
    <row r="934" spans="1:5">
      <c r="A934" s="102" t="s">
        <v>2702</v>
      </c>
      <c r="B934" s="102" t="s">
        <v>5</v>
      </c>
      <c r="C934" s="66" t="s">
        <v>125</v>
      </c>
      <c r="D934" s="66"/>
    </row>
    <row r="935" spans="1:5">
      <c r="A935" s="103"/>
      <c r="B935" s="103"/>
      <c r="C935" s="66" t="s">
        <v>135</v>
      </c>
      <c r="D935" s="66"/>
    </row>
    <row r="936" spans="1:5">
      <c r="A936" s="103"/>
      <c r="B936" s="103"/>
      <c r="C936" s="61" t="s">
        <v>414</v>
      </c>
      <c r="D936" s="61"/>
    </row>
    <row r="937" spans="1:5">
      <c r="A937" s="103"/>
      <c r="B937" s="103"/>
      <c r="C937" s="61" t="s">
        <v>1988</v>
      </c>
      <c r="D937" s="61"/>
    </row>
    <row r="938" spans="1:5">
      <c r="A938" s="103"/>
      <c r="B938" s="103"/>
      <c r="C938" s="61" t="s">
        <v>2703</v>
      </c>
      <c r="D938" s="61"/>
    </row>
    <row r="939" spans="1:5">
      <c r="A939" s="103"/>
      <c r="B939" s="103"/>
      <c r="C939" s="66" t="s">
        <v>2703</v>
      </c>
      <c r="D939" s="66"/>
    </row>
    <row r="940" spans="1:5">
      <c r="A940" s="103"/>
      <c r="B940" s="103"/>
      <c r="C940" s="66" t="s">
        <v>2661</v>
      </c>
      <c r="D940" s="66"/>
    </row>
    <row r="941" spans="1:5">
      <c r="A941" s="103"/>
      <c r="B941" s="103"/>
      <c r="C941" s="61" t="s">
        <v>2662</v>
      </c>
      <c r="D941" s="61"/>
    </row>
    <row r="942" spans="1:5">
      <c r="A942" s="103"/>
      <c r="B942" s="103"/>
      <c r="C942" s="66" t="s">
        <v>2663</v>
      </c>
      <c r="D942" s="66"/>
    </row>
    <row r="943" spans="1:5">
      <c r="A943" s="103"/>
      <c r="B943" s="103"/>
      <c r="C943" s="66" t="s">
        <v>2701</v>
      </c>
      <c r="D943" s="66"/>
    </row>
    <row r="944" spans="1:5">
      <c r="A944" s="103"/>
      <c r="B944" s="103"/>
      <c r="C944" s="61" t="s">
        <v>2704</v>
      </c>
      <c r="D944" s="61" t="s">
        <v>2704</v>
      </c>
      <c r="E944" s="14" t="s">
        <v>2043</v>
      </c>
    </row>
    <row r="945" spans="1:4">
      <c r="A945" s="130"/>
      <c r="B945" s="130"/>
      <c r="C945" s="61" t="s">
        <v>649</v>
      </c>
      <c r="D945" s="61"/>
    </row>
    <row r="946" spans="1:4" ht="14.25" customHeight="1">
      <c r="A946" s="95" t="s">
        <v>2705</v>
      </c>
      <c r="B946" s="95" t="s">
        <v>5</v>
      </c>
      <c r="C946" s="64" t="s">
        <v>2706</v>
      </c>
      <c r="D946" s="64"/>
    </row>
    <row r="947" spans="1:4">
      <c r="A947" s="96"/>
      <c r="B947" s="96"/>
      <c r="C947" s="64" t="s">
        <v>2707</v>
      </c>
      <c r="D947" s="64"/>
    </row>
    <row r="948" spans="1:4">
      <c r="A948" s="96"/>
      <c r="B948" s="96"/>
      <c r="C948" s="58" t="s">
        <v>2708</v>
      </c>
      <c r="D948" s="58"/>
    </row>
    <row r="949" spans="1:4">
      <c r="A949" s="96"/>
      <c r="B949" s="96"/>
      <c r="C949" s="58" t="s">
        <v>2709</v>
      </c>
      <c r="D949" s="58"/>
    </row>
    <row r="950" spans="1:4">
      <c r="A950" s="96"/>
      <c r="B950" s="96"/>
      <c r="C950" s="58" t="s">
        <v>2710</v>
      </c>
      <c r="D950" s="58"/>
    </row>
    <row r="951" spans="1:4">
      <c r="A951" s="96"/>
      <c r="B951" s="96"/>
      <c r="C951" s="64" t="s">
        <v>1587</v>
      </c>
      <c r="D951" s="64"/>
    </row>
    <row r="952" spans="1:4">
      <c r="A952" s="96"/>
      <c r="B952" s="96"/>
      <c r="C952" s="64" t="s">
        <v>2701</v>
      </c>
      <c r="D952" s="64"/>
    </row>
    <row r="953" spans="1:4">
      <c r="A953" s="96"/>
      <c r="B953" s="96"/>
      <c r="C953" s="58" t="s">
        <v>2711</v>
      </c>
      <c r="D953" s="58" t="s">
        <v>2712</v>
      </c>
    </row>
    <row r="954" spans="1:4">
      <c r="A954" s="96"/>
      <c r="B954" s="96"/>
      <c r="C954" s="58" t="s">
        <v>2670</v>
      </c>
      <c r="D954" s="58" t="s">
        <v>2671</v>
      </c>
    </row>
    <row r="955" spans="1:4">
      <c r="A955" s="96"/>
      <c r="B955" s="96"/>
      <c r="C955" s="58" t="s">
        <v>649</v>
      </c>
      <c r="D955" s="58"/>
    </row>
    <row r="956" spans="1:4">
      <c r="A956" s="102" t="s">
        <v>2495</v>
      </c>
      <c r="B956" s="102" t="s">
        <v>5</v>
      </c>
      <c r="C956" s="61" t="s">
        <v>2713</v>
      </c>
      <c r="D956" s="61"/>
    </row>
    <row r="957" spans="1:4">
      <c r="A957" s="103"/>
      <c r="B957" s="103"/>
      <c r="C957" s="61" t="s">
        <v>1665</v>
      </c>
      <c r="D957" s="61"/>
    </row>
    <row r="958" spans="1:4">
      <c r="A958" s="103"/>
      <c r="B958" s="103"/>
      <c r="C958" s="61" t="s">
        <v>2714</v>
      </c>
      <c r="D958" s="61"/>
    </row>
    <row r="959" spans="1:4">
      <c r="A959" s="103"/>
      <c r="B959" s="103"/>
      <c r="C959" s="61" t="s">
        <v>1693</v>
      </c>
      <c r="D959" s="61"/>
    </row>
    <row r="960" spans="1:4">
      <c r="A960" s="103"/>
      <c r="B960" s="103"/>
      <c r="C960" s="61" t="s">
        <v>1658</v>
      </c>
      <c r="D960" s="61"/>
    </row>
    <row r="961" spans="1:5">
      <c r="A961" s="103"/>
      <c r="B961" s="103"/>
      <c r="C961" s="61" t="s">
        <v>1716</v>
      </c>
      <c r="D961" s="61"/>
    </row>
    <row r="962" spans="1:5">
      <c r="A962" s="103"/>
      <c r="B962" s="103"/>
      <c r="C962" s="61" t="s">
        <v>2715</v>
      </c>
      <c r="D962" s="61"/>
    </row>
    <row r="963" spans="1:5">
      <c r="A963" s="103"/>
      <c r="B963" s="103"/>
      <c r="C963" s="61" t="s">
        <v>2569</v>
      </c>
      <c r="D963" s="61"/>
      <c r="E963" s="14" t="s">
        <v>2043</v>
      </c>
    </row>
    <row r="964" spans="1:5">
      <c r="A964" s="104" t="s">
        <v>2716</v>
      </c>
      <c r="B964" s="95" t="s">
        <v>5</v>
      </c>
      <c r="C964" s="58" t="s">
        <v>2678</v>
      </c>
      <c r="D964" s="58"/>
    </row>
    <row r="965" spans="1:5">
      <c r="A965" s="105"/>
      <c r="B965" s="96"/>
      <c r="C965" s="58" t="s">
        <v>2679</v>
      </c>
      <c r="D965" s="58"/>
    </row>
    <row r="966" spans="1:5">
      <c r="A966" s="105"/>
      <c r="B966" s="96"/>
      <c r="C966" s="58" t="s">
        <v>1937</v>
      </c>
      <c r="D966" s="58"/>
    </row>
    <row r="967" spans="1:5">
      <c r="A967" s="105"/>
      <c r="B967" s="96"/>
      <c r="C967" s="58" t="s">
        <v>2680</v>
      </c>
      <c r="D967" s="58"/>
    </row>
    <row r="968" spans="1:5">
      <c r="A968" s="105"/>
      <c r="B968" s="96"/>
      <c r="C968" s="58" t="s">
        <v>2681</v>
      </c>
      <c r="D968" s="58"/>
    </row>
    <row r="969" spans="1:5">
      <c r="A969" s="105"/>
      <c r="B969" s="96"/>
      <c r="C969" s="58" t="s">
        <v>2717</v>
      </c>
      <c r="D969" s="58"/>
      <c r="E969" s="14" t="s">
        <v>2043</v>
      </c>
    </row>
    <row r="970" spans="1:5">
      <c r="A970" s="106" t="s">
        <v>2718</v>
      </c>
      <c r="B970" s="102" t="s">
        <v>5</v>
      </c>
      <c r="C970" s="61" t="s">
        <v>2719</v>
      </c>
      <c r="D970" s="61"/>
    </row>
    <row r="971" spans="1:5">
      <c r="A971" s="107"/>
      <c r="B971" s="103"/>
      <c r="C971" s="61" t="s">
        <v>2720</v>
      </c>
      <c r="D971" s="61"/>
    </row>
    <row r="972" spans="1:5">
      <c r="A972" s="107"/>
      <c r="B972" s="103"/>
      <c r="C972" s="61" t="s">
        <v>2721</v>
      </c>
      <c r="D972" s="61"/>
    </row>
    <row r="973" spans="1:5">
      <c r="A973" s="107"/>
      <c r="B973" s="103"/>
      <c r="C973" s="61" t="s">
        <v>2722</v>
      </c>
      <c r="D973" s="61"/>
    </row>
    <row r="974" spans="1:5">
      <c r="A974" s="107"/>
      <c r="B974" s="103"/>
      <c r="C974" s="61" t="s">
        <v>1985</v>
      </c>
      <c r="D974" s="61"/>
    </row>
    <row r="975" spans="1:5">
      <c r="A975" s="107"/>
      <c r="B975" s="103"/>
      <c r="C975" s="61" t="s">
        <v>2723</v>
      </c>
      <c r="D975" s="61"/>
    </row>
    <row r="976" spans="1:5">
      <c r="A976" s="131"/>
      <c r="B976" s="130"/>
      <c r="C976" s="61" t="s">
        <v>649</v>
      </c>
      <c r="D976" s="61"/>
    </row>
    <row r="977" spans="1:5">
      <c r="A977" s="95" t="s">
        <v>2724</v>
      </c>
      <c r="B977" s="95" t="s">
        <v>5</v>
      </c>
      <c r="C977" s="58" t="s">
        <v>2725</v>
      </c>
      <c r="D977" s="58"/>
      <c r="E977" s="14" t="s">
        <v>2726</v>
      </c>
    </row>
    <row r="978" spans="1:5">
      <c r="A978" s="96"/>
      <c r="B978" s="96"/>
      <c r="C978" s="58" t="s">
        <v>2727</v>
      </c>
      <c r="D978" s="58"/>
    </row>
    <row r="979" spans="1:5">
      <c r="A979" s="96"/>
      <c r="B979" s="96"/>
      <c r="C979" s="58" t="s">
        <v>2728</v>
      </c>
      <c r="D979" s="58"/>
    </row>
    <row r="980" spans="1:5">
      <c r="A980" s="96"/>
      <c r="B980" s="96"/>
      <c r="C980" s="58" t="s">
        <v>1935</v>
      </c>
      <c r="D980" s="58"/>
    </row>
    <row r="981" spans="1:5">
      <c r="A981" s="96"/>
      <c r="B981" s="96"/>
      <c r="C981" s="58" t="s">
        <v>2729</v>
      </c>
      <c r="D981" s="58"/>
    </row>
    <row r="982" spans="1:5">
      <c r="A982" s="96"/>
      <c r="B982" s="96"/>
      <c r="C982" s="58" t="s">
        <v>2730</v>
      </c>
      <c r="D982" s="58"/>
    </row>
    <row r="983" spans="1:5">
      <c r="A983" s="96"/>
      <c r="B983" s="96"/>
      <c r="C983" s="58" t="s">
        <v>2731</v>
      </c>
      <c r="D983" s="58"/>
    </row>
    <row r="984" spans="1:5">
      <c r="A984" s="96"/>
      <c r="B984" s="96"/>
      <c r="C984" s="58" t="s">
        <v>2732</v>
      </c>
      <c r="D984" s="58"/>
    </row>
    <row r="985" spans="1:5">
      <c r="A985" s="96"/>
      <c r="B985" s="96"/>
      <c r="C985" s="58" t="s">
        <v>2733</v>
      </c>
      <c r="D985" s="58" t="s">
        <v>2734</v>
      </c>
      <c r="E985" s="14" t="s">
        <v>2043</v>
      </c>
    </row>
    <row r="986" spans="1:5">
      <c r="A986" s="106" t="s">
        <v>2735</v>
      </c>
      <c r="B986" s="102" t="s">
        <v>5</v>
      </c>
      <c r="C986" s="61" t="s">
        <v>2683</v>
      </c>
      <c r="D986" s="61"/>
    </row>
    <row r="987" spans="1:5">
      <c r="A987" s="107"/>
      <c r="B987" s="103"/>
      <c r="C987" s="61" t="s">
        <v>2684</v>
      </c>
      <c r="D987" s="61"/>
    </row>
    <row r="988" spans="1:5">
      <c r="A988" s="107"/>
      <c r="B988" s="103"/>
      <c r="C988" s="61" t="s">
        <v>2736</v>
      </c>
      <c r="D988" s="61"/>
    </row>
    <row r="989" spans="1:5">
      <c r="A989" s="107"/>
      <c r="B989" s="103"/>
      <c r="C989" s="61" t="s">
        <v>2737</v>
      </c>
      <c r="D989" s="61"/>
    </row>
    <row r="990" spans="1:5">
      <c r="A990" s="107"/>
      <c r="B990" s="103"/>
      <c r="C990" s="61" t="s">
        <v>2738</v>
      </c>
      <c r="D990" s="61"/>
    </row>
    <row r="991" spans="1:5">
      <c r="A991" s="107"/>
      <c r="B991" s="103"/>
      <c r="C991" s="61" t="s">
        <v>2739</v>
      </c>
      <c r="D991" s="61"/>
    </row>
    <row r="992" spans="1:5">
      <c r="A992" s="95" t="s">
        <v>2740</v>
      </c>
      <c r="B992" s="95" t="s">
        <v>5</v>
      </c>
      <c r="C992" s="58" t="s">
        <v>135</v>
      </c>
      <c r="D992" s="58"/>
    </row>
    <row r="993" spans="1:5">
      <c r="A993" s="96"/>
      <c r="B993" s="96"/>
      <c r="C993" s="58" t="s">
        <v>125</v>
      </c>
      <c r="D993" s="58"/>
    </row>
    <row r="994" spans="1:5">
      <c r="A994" s="96"/>
      <c r="B994" s="96"/>
      <c r="C994" s="58" t="s">
        <v>2658</v>
      </c>
      <c r="D994" s="58"/>
    </row>
    <row r="995" spans="1:5">
      <c r="A995" s="96"/>
      <c r="B995" s="96"/>
      <c r="C995" s="58" t="s">
        <v>414</v>
      </c>
      <c r="D995" s="58"/>
    </row>
    <row r="996" spans="1:5">
      <c r="A996" s="96"/>
      <c r="B996" s="96"/>
      <c r="C996" s="58" t="s">
        <v>2741</v>
      </c>
      <c r="D996" s="58" t="s">
        <v>2742</v>
      </c>
    </row>
    <row r="997" spans="1:5">
      <c r="A997" s="96"/>
      <c r="B997" s="96"/>
      <c r="C997" s="58" t="s">
        <v>649</v>
      </c>
      <c r="D997" s="58"/>
    </row>
    <row r="998" spans="1:5">
      <c r="A998" s="102" t="s">
        <v>2743</v>
      </c>
      <c r="B998" s="102" t="s">
        <v>5</v>
      </c>
      <c r="C998" s="61" t="s">
        <v>2744</v>
      </c>
      <c r="D998" s="61"/>
      <c r="E998" s="14" t="s">
        <v>2726</v>
      </c>
    </row>
    <row r="999" spans="1:5">
      <c r="A999" s="103"/>
      <c r="B999" s="103"/>
      <c r="C999" s="61" t="s">
        <v>2005</v>
      </c>
      <c r="D999" s="61"/>
    </row>
    <row r="1000" spans="1:5">
      <c r="A1000" s="95" t="s">
        <v>2745</v>
      </c>
      <c r="B1000" s="95" t="s">
        <v>5</v>
      </c>
      <c r="C1000" s="58" t="s">
        <v>2746</v>
      </c>
      <c r="D1000" s="58"/>
    </row>
    <row r="1001" spans="1:5">
      <c r="A1001" s="96"/>
      <c r="B1001" s="96"/>
      <c r="C1001" s="58" t="s">
        <v>2747</v>
      </c>
      <c r="D1001" s="58"/>
    </row>
    <row r="1002" spans="1:5">
      <c r="A1002" s="96"/>
      <c r="B1002" s="96"/>
      <c r="C1002" s="58" t="s">
        <v>2748</v>
      </c>
      <c r="D1002" s="58"/>
    </row>
    <row r="1003" spans="1:5">
      <c r="A1003" s="96"/>
      <c r="B1003" s="96"/>
      <c r="C1003" s="58" t="s">
        <v>2749</v>
      </c>
      <c r="D1003" s="58"/>
      <c r="E1003" s="14" t="s">
        <v>2043</v>
      </c>
    </row>
    <row r="1004" spans="1:5">
      <c r="A1004" s="96"/>
      <c r="B1004" s="96"/>
      <c r="C1004" s="58" t="s">
        <v>2750</v>
      </c>
      <c r="D1004" s="58"/>
    </row>
    <row r="1005" spans="1:5">
      <c r="A1005" s="96"/>
      <c r="B1005" s="96"/>
      <c r="C1005" s="58" t="s">
        <v>2751</v>
      </c>
      <c r="D1005" s="58"/>
    </row>
    <row r="1006" spans="1:5">
      <c r="A1006" s="96"/>
      <c r="B1006" s="96"/>
      <c r="C1006" s="58" t="s">
        <v>2752</v>
      </c>
      <c r="D1006" s="58"/>
      <c r="E1006" s="14" t="s">
        <v>2043</v>
      </c>
    </row>
    <row r="1007" spans="1:5">
      <c r="A1007" s="96"/>
      <c r="B1007" s="96"/>
      <c r="C1007" s="58" t="s">
        <v>2753</v>
      </c>
      <c r="D1007" s="58"/>
    </row>
    <row r="1008" spans="1:5">
      <c r="A1008" s="96"/>
      <c r="B1008" s="96"/>
      <c r="C1008" s="58" t="s">
        <v>2754</v>
      </c>
      <c r="D1008" s="58"/>
    </row>
    <row r="1009" spans="1:4">
      <c r="A1009" s="96"/>
      <c r="B1009" s="96"/>
      <c r="C1009" s="58" t="s">
        <v>2755</v>
      </c>
      <c r="D1009" s="58"/>
    </row>
    <row r="1010" spans="1:4">
      <c r="A1010" s="96"/>
      <c r="B1010" s="96"/>
      <c r="C1010" s="58" t="s">
        <v>2756</v>
      </c>
      <c r="D1010" s="58"/>
    </row>
    <row r="1011" spans="1:4">
      <c r="A1011" s="96"/>
      <c r="B1011" s="96"/>
      <c r="C1011" s="58" t="s">
        <v>2757</v>
      </c>
      <c r="D1011" s="58"/>
    </row>
    <row r="1012" spans="1:4">
      <c r="A1012" s="96"/>
      <c r="B1012" s="96"/>
      <c r="C1012" s="58" t="s">
        <v>2758</v>
      </c>
      <c r="D1012" s="58"/>
    </row>
    <row r="1013" spans="1:4">
      <c r="A1013" s="96"/>
      <c r="B1013" s="96"/>
      <c r="C1013" s="58" t="s">
        <v>2759</v>
      </c>
      <c r="D1013" s="58"/>
    </row>
    <row r="1014" spans="1:4">
      <c r="A1014" s="96"/>
      <c r="B1014" s="96"/>
      <c r="C1014" s="58" t="s">
        <v>2760</v>
      </c>
      <c r="D1014" s="58"/>
    </row>
    <row r="1015" spans="1:4">
      <c r="A1015" s="96"/>
      <c r="B1015" s="96"/>
      <c r="C1015" s="58" t="s">
        <v>2013</v>
      </c>
      <c r="D1015" s="58"/>
    </row>
    <row r="1016" spans="1:4">
      <c r="A1016" s="96"/>
      <c r="B1016" s="96"/>
      <c r="C1016" s="58" t="s">
        <v>2761</v>
      </c>
      <c r="D1016" s="58"/>
    </row>
    <row r="1017" spans="1:4">
      <c r="A1017" s="96"/>
      <c r="B1017" s="96"/>
      <c r="C1017" s="58" t="s">
        <v>2018</v>
      </c>
      <c r="D1017" s="58"/>
    </row>
    <row r="1018" spans="1:4">
      <c r="A1018" s="96"/>
      <c r="B1018" s="96"/>
      <c r="C1018" s="58" t="s">
        <v>2762</v>
      </c>
      <c r="D1018" s="58"/>
    </row>
    <row r="1019" spans="1:4">
      <c r="A1019" s="96"/>
      <c r="B1019" s="96"/>
      <c r="C1019" s="58" t="s">
        <v>2763</v>
      </c>
      <c r="D1019" s="58"/>
    </row>
    <row r="1020" spans="1:4">
      <c r="A1020" s="96"/>
      <c r="B1020" s="96"/>
      <c r="C1020" s="58" t="s">
        <v>2764</v>
      </c>
      <c r="D1020" s="58"/>
    </row>
    <row r="1021" spans="1:4">
      <c r="A1021" s="96"/>
      <c r="B1021" s="96"/>
      <c r="C1021" s="58" t="s">
        <v>2765</v>
      </c>
      <c r="D1021" s="58"/>
    </row>
    <row r="1022" spans="1:4">
      <c r="A1022" s="96"/>
      <c r="B1022" s="96"/>
      <c r="C1022" s="58" t="s">
        <v>2766</v>
      </c>
      <c r="D1022" s="58"/>
    </row>
    <row r="1023" spans="1:4">
      <c r="A1023" s="96"/>
      <c r="B1023" s="96"/>
      <c r="C1023" s="58" t="s">
        <v>2767</v>
      </c>
      <c r="D1023" s="58"/>
    </row>
    <row r="1024" spans="1:4">
      <c r="A1024" s="96"/>
      <c r="B1024" s="96"/>
      <c r="C1024" s="58" t="s">
        <v>2768</v>
      </c>
      <c r="D1024" s="58"/>
    </row>
    <row r="1025" spans="1:5">
      <c r="A1025" s="96"/>
      <c r="B1025" s="96"/>
      <c r="C1025" s="58" t="s">
        <v>2769</v>
      </c>
      <c r="D1025" s="58"/>
    </row>
    <row r="1026" spans="1:5">
      <c r="A1026" s="96"/>
      <c r="B1026" s="96"/>
      <c r="C1026" s="58" t="s">
        <v>2770</v>
      </c>
      <c r="D1026" s="58"/>
    </row>
    <row r="1027" spans="1:5">
      <c r="A1027" s="96"/>
      <c r="B1027" s="96"/>
      <c r="C1027" s="58" t="s">
        <v>2771</v>
      </c>
      <c r="D1027" s="58"/>
    </row>
    <row r="1028" spans="1:5">
      <c r="A1028" s="96"/>
      <c r="B1028" s="96"/>
      <c r="C1028" s="58" t="s">
        <v>2772</v>
      </c>
      <c r="D1028" s="58"/>
    </row>
    <row r="1029" spans="1:5">
      <c r="A1029" s="96"/>
      <c r="B1029" s="96"/>
      <c r="C1029" s="58" t="s">
        <v>2773</v>
      </c>
      <c r="D1029" s="58"/>
    </row>
    <row r="1030" spans="1:5">
      <c r="A1030" s="96"/>
      <c r="B1030" s="96"/>
      <c r="C1030" s="58" t="s">
        <v>2774</v>
      </c>
      <c r="D1030" s="58"/>
    </row>
    <row r="1031" spans="1:5">
      <c r="A1031" s="96"/>
      <c r="B1031" s="96"/>
      <c r="C1031" s="140" t="s">
        <v>2775</v>
      </c>
      <c r="D1031" s="58"/>
      <c r="E1031" s="14" t="s">
        <v>2043</v>
      </c>
    </row>
    <row r="1032" spans="1:5">
      <c r="A1032" s="96"/>
      <c r="B1032" s="96"/>
      <c r="C1032" s="58" t="s">
        <v>2776</v>
      </c>
      <c r="D1032" s="58"/>
    </row>
    <row r="1033" spans="1:5">
      <c r="A1033" s="96"/>
      <c r="B1033" s="96"/>
      <c r="C1033" s="58" t="s">
        <v>649</v>
      </c>
      <c r="D1033" s="58"/>
    </row>
    <row r="1034" spans="1:5">
      <c r="A1034" s="72" t="s">
        <v>2777</v>
      </c>
      <c r="B1034" s="72" t="s">
        <v>5</v>
      </c>
      <c r="C1034" s="61" t="s">
        <v>2778</v>
      </c>
      <c r="D1034" s="61"/>
      <c r="E1034" s="14" t="s">
        <v>2726</v>
      </c>
    </row>
    <row r="1035" spans="1:5">
      <c r="A1035" s="73"/>
      <c r="B1035" s="73"/>
      <c r="C1035" s="61" t="s">
        <v>2779</v>
      </c>
      <c r="D1035" s="61"/>
    </row>
    <row r="1036" spans="1:5">
      <c r="A1036" s="73"/>
      <c r="B1036" s="73"/>
      <c r="C1036" s="61" t="s">
        <v>649</v>
      </c>
      <c r="D1036" s="61"/>
    </row>
    <row r="1037" spans="1:5">
      <c r="A1037" s="95" t="s">
        <v>2780</v>
      </c>
      <c r="B1037" s="95" t="s">
        <v>5</v>
      </c>
      <c r="C1037" s="58" t="s">
        <v>2781</v>
      </c>
      <c r="D1037" s="58"/>
    </row>
    <row r="1038" spans="1:5">
      <c r="A1038" s="96"/>
      <c r="B1038" s="96"/>
      <c r="C1038" s="58" t="s">
        <v>2782</v>
      </c>
      <c r="D1038" s="58" t="s">
        <v>2783</v>
      </c>
    </row>
    <row r="1039" spans="1:5">
      <c r="A1039" s="96"/>
      <c r="B1039" s="96"/>
      <c r="C1039" s="58" t="s">
        <v>2784</v>
      </c>
      <c r="D1039" s="58" t="s">
        <v>2785</v>
      </c>
    </row>
    <row r="1040" spans="1:5">
      <c r="A1040" s="96"/>
      <c r="B1040" s="96"/>
      <c r="C1040" s="58" t="s">
        <v>2786</v>
      </c>
      <c r="D1040" s="58" t="s">
        <v>2787</v>
      </c>
    </row>
    <row r="1044" spans="4:4">
      <c r="D1044" s="60"/>
    </row>
    <row r="1045" spans="4:4">
      <c r="D1045" s="60"/>
    </row>
    <row r="1046" spans="4:4">
      <c r="D1046" s="60"/>
    </row>
    <row r="1047" spans="4:4">
      <c r="D1047" s="60"/>
    </row>
    <row r="1065" spans="1:4">
      <c r="D1065" s="35"/>
    </row>
    <row r="1070" spans="1:4">
      <c r="A1070" s="35"/>
    </row>
    <row r="1072" spans="1:4">
      <c r="C1072" s="14"/>
    </row>
    <row r="1073" spans="1:5" s="8" customFormat="1">
      <c r="B1073" s="14"/>
      <c r="C1073" s="14"/>
      <c r="E1073" s="14"/>
    </row>
    <row r="1074" spans="1:5" s="8" customFormat="1">
      <c r="A1074" s="47"/>
      <c r="B1074" s="14"/>
      <c r="C1074" s="14"/>
      <c r="E1074" s="14"/>
    </row>
    <row r="1075" spans="1:5" s="8" customFormat="1">
      <c r="B1075" s="14"/>
      <c r="C1075" s="60"/>
      <c r="E1075" s="14"/>
    </row>
    <row r="1076" spans="1:5" s="8" customFormat="1">
      <c r="B1076" s="14"/>
      <c r="C1076" s="60" t="s">
        <v>121</v>
      </c>
      <c r="E1076" s="14"/>
    </row>
    <row r="1077" spans="1:5" s="8" customFormat="1">
      <c r="B1077" s="14"/>
      <c r="C1077" s="60" t="s">
        <v>108</v>
      </c>
      <c r="E1077" s="14"/>
    </row>
    <row r="1078" spans="1:5" s="8" customFormat="1">
      <c r="B1078" s="14"/>
      <c r="C1078" s="60" t="s">
        <v>443</v>
      </c>
      <c r="E1078" s="14"/>
    </row>
    <row r="1079" spans="1:5" s="8" customFormat="1">
      <c r="B1079" s="14"/>
      <c r="C1079" s="60" t="s">
        <v>734</v>
      </c>
      <c r="E1079" s="14"/>
    </row>
    <row r="1080" spans="1:5" s="8" customFormat="1">
      <c r="B1080" s="14"/>
      <c r="C1080" s="60"/>
      <c r="E1080" s="14"/>
    </row>
    <row r="1081" spans="1:5" s="8" customFormat="1">
      <c r="B1081" s="14"/>
      <c r="C1081" s="60" t="s">
        <v>121</v>
      </c>
      <c r="E1081" s="14"/>
    </row>
    <row r="1082" spans="1:5" s="8" customFormat="1">
      <c r="B1082" s="14"/>
      <c r="C1082" s="60" t="s">
        <v>108</v>
      </c>
      <c r="E1082" s="14"/>
    </row>
    <row r="1083" spans="1:5" s="8" customFormat="1">
      <c r="B1083" s="14"/>
      <c r="C1083" s="60" t="s">
        <v>443</v>
      </c>
      <c r="E1083" s="14"/>
    </row>
    <row r="1084" spans="1:5" s="8" customFormat="1">
      <c r="B1084" s="14"/>
      <c r="C1084" s="60" t="s">
        <v>734</v>
      </c>
      <c r="E1084" s="14"/>
    </row>
    <row r="1085" spans="1:5" s="8" customFormat="1">
      <c r="B1085" s="14"/>
      <c r="C1085" s="60" t="s">
        <v>277</v>
      </c>
      <c r="E1085" s="14"/>
    </row>
    <row r="1086" spans="1:5" s="8" customFormat="1">
      <c r="B1086" s="14"/>
      <c r="C1086" s="60"/>
      <c r="E1086" s="14"/>
    </row>
    <row r="1087" spans="1:5" s="8" customFormat="1">
      <c r="A1087" s="35"/>
      <c r="B1087" s="14"/>
      <c r="C1087" s="60" t="s">
        <v>121</v>
      </c>
      <c r="E1087" s="14"/>
    </row>
    <row r="1088" spans="1:5" s="8" customFormat="1">
      <c r="B1088" s="14"/>
      <c r="C1088" s="60" t="s">
        <v>108</v>
      </c>
      <c r="E1088" s="14"/>
    </row>
    <row r="1089" spans="2:5" s="8" customFormat="1">
      <c r="B1089" s="14"/>
      <c r="C1089" s="60" t="s">
        <v>734</v>
      </c>
      <c r="E1089" s="14"/>
    </row>
    <row r="1090" spans="2:5" s="8" customFormat="1">
      <c r="B1090" s="14"/>
      <c r="C1090" s="60"/>
      <c r="E1090" s="14"/>
    </row>
    <row r="1091" spans="2:5" s="8" customFormat="1">
      <c r="B1091" s="14"/>
      <c r="C1091" s="60" t="s">
        <v>1516</v>
      </c>
      <c r="E1091" s="14"/>
    </row>
    <row r="1092" spans="2:5" s="8" customFormat="1">
      <c r="B1092" s="14"/>
      <c r="C1092" s="60" t="s">
        <v>649</v>
      </c>
      <c r="E1092" s="14"/>
    </row>
    <row r="1093" spans="2:5" s="8" customFormat="1">
      <c r="B1093" s="14"/>
      <c r="C1093" s="60"/>
      <c r="E1093" s="14"/>
    </row>
    <row r="1094" spans="2:5" s="8" customFormat="1">
      <c r="B1094" s="14"/>
      <c r="C1094" s="60" t="s">
        <v>155</v>
      </c>
      <c r="E1094" s="14"/>
    </row>
    <row r="1095" spans="2:5" s="8" customFormat="1">
      <c r="B1095" s="14"/>
      <c r="C1095" s="60" t="s">
        <v>2469</v>
      </c>
      <c r="E1095" s="14"/>
    </row>
    <row r="1096" spans="2:5" s="8" customFormat="1">
      <c r="B1096" s="14"/>
      <c r="C1096" s="60" t="s">
        <v>2470</v>
      </c>
      <c r="E1096" s="14"/>
    </row>
    <row r="1097" spans="2:5" s="8" customFormat="1">
      <c r="B1097" s="14"/>
      <c r="C1097" s="60" t="s">
        <v>2473</v>
      </c>
      <c r="E1097" s="14"/>
    </row>
    <row r="1098" spans="2:5" s="8" customFormat="1">
      <c r="B1098" s="14"/>
      <c r="C1098" s="60" t="s">
        <v>2474</v>
      </c>
      <c r="E1098" s="14"/>
    </row>
    <row r="1099" spans="2:5" s="8" customFormat="1">
      <c r="B1099" s="14"/>
      <c r="C1099" s="60" t="s">
        <v>1937</v>
      </c>
      <c r="E1099" s="14"/>
    </row>
    <row r="1100" spans="2:5" s="8" customFormat="1">
      <c r="B1100" s="14"/>
      <c r="C1100" s="60" t="s">
        <v>1496</v>
      </c>
      <c r="E1100" s="14"/>
    </row>
    <row r="1101" spans="2:5" s="8" customFormat="1">
      <c r="B1101" s="14"/>
      <c r="C1101" s="60" t="s">
        <v>2475</v>
      </c>
      <c r="E1101" s="14"/>
    </row>
    <row r="1102" spans="2:5" s="8" customFormat="1">
      <c r="B1102" s="14"/>
      <c r="C1102" s="60" t="s">
        <v>2476</v>
      </c>
      <c r="E1102" s="14"/>
    </row>
    <row r="1103" spans="2:5" s="8" customFormat="1">
      <c r="B1103" s="14"/>
      <c r="C1103" s="60" t="s">
        <v>1492</v>
      </c>
      <c r="E1103" s="14"/>
    </row>
    <row r="1104" spans="2:5" s="8" customFormat="1">
      <c r="B1104" s="14"/>
      <c r="C1104" s="60" t="s">
        <v>2245</v>
      </c>
      <c r="E1104" s="14"/>
    </row>
    <row r="1105" spans="2:5" s="8" customFormat="1">
      <c r="B1105" s="14"/>
      <c r="C1105" s="60" t="s">
        <v>649</v>
      </c>
      <c r="E1105" s="14"/>
    </row>
    <row r="1106" spans="2:5" s="8" customFormat="1">
      <c r="B1106" s="14"/>
      <c r="C1106" s="60"/>
      <c r="E1106" s="14"/>
    </row>
    <row r="1107" spans="2:5" s="8" customFormat="1">
      <c r="B1107" s="14"/>
      <c r="C1107" s="60"/>
      <c r="E1107" s="14"/>
    </row>
    <row r="1108" spans="2:5">
      <c r="C1108" s="60" t="s">
        <v>1559</v>
      </c>
    </row>
    <row r="1109" spans="2:5" s="8" customFormat="1">
      <c r="B1109" s="14"/>
      <c r="C1109" s="60" t="s">
        <v>1622</v>
      </c>
      <c r="E1109" s="14"/>
    </row>
    <row r="1110" spans="2:5" s="8" customFormat="1">
      <c r="B1110" s="14"/>
      <c r="C1110" s="60" t="s">
        <v>1601</v>
      </c>
      <c r="E1110" s="14"/>
    </row>
    <row r="1111" spans="2:5" s="8" customFormat="1">
      <c r="B1111" s="14"/>
      <c r="C1111" s="60" t="s">
        <v>649</v>
      </c>
      <c r="E1111" s="14"/>
    </row>
    <row r="1112" spans="2:5" s="8" customFormat="1">
      <c r="B1112" s="14"/>
      <c r="C1112" s="60"/>
      <c r="E1112" s="14"/>
    </row>
    <row r="1113" spans="2:5" s="8" customFormat="1">
      <c r="B1113" s="14"/>
      <c r="C1113" s="60" t="s">
        <v>124</v>
      </c>
      <c r="E1113" s="14"/>
    </row>
    <row r="1114" spans="2:5" s="8" customFormat="1">
      <c r="B1114" s="14"/>
      <c r="C1114" s="60" t="s">
        <v>2131</v>
      </c>
      <c r="E1114" s="14"/>
    </row>
    <row r="1115" spans="2:5" s="8" customFormat="1">
      <c r="B1115" s="14"/>
      <c r="C1115" s="60" t="s">
        <v>33</v>
      </c>
      <c r="E1115" s="14"/>
    </row>
    <row r="1116" spans="2:5" s="8" customFormat="1">
      <c r="B1116" s="14"/>
      <c r="C1116" s="60" t="s">
        <v>649</v>
      </c>
      <c r="E1116" s="14"/>
    </row>
    <row r="1117" spans="2:5" s="8" customFormat="1">
      <c r="B1117" s="14"/>
      <c r="C1117" s="60"/>
      <c r="E1117" s="14"/>
    </row>
    <row r="1118" spans="2:5" s="8" customFormat="1">
      <c r="B1118" s="14"/>
      <c r="C1118" s="60" t="s">
        <v>126</v>
      </c>
      <c r="E1118" s="14"/>
    </row>
    <row r="1119" spans="2:5" s="8" customFormat="1">
      <c r="B1119" s="14"/>
      <c r="C1119" s="60" t="s">
        <v>2788</v>
      </c>
      <c r="E1119" s="14"/>
    </row>
    <row r="1120" spans="2:5" s="8" customFormat="1">
      <c r="B1120" s="14"/>
      <c r="C1120" s="60"/>
      <c r="E1120" s="14"/>
    </row>
    <row r="1121" spans="2:5">
      <c r="C1121" s="60" t="s">
        <v>126</v>
      </c>
    </row>
    <row r="1122" spans="2:5" s="8" customFormat="1">
      <c r="B1122" s="14"/>
      <c r="C1122" s="60" t="s">
        <v>2134</v>
      </c>
      <c r="E1122" s="14"/>
    </row>
    <row r="1123" spans="2:5" s="8" customFormat="1">
      <c r="B1123" s="14"/>
      <c r="C1123" s="60" t="s">
        <v>2136</v>
      </c>
      <c r="E1123" s="14"/>
    </row>
    <row r="1124" spans="2:5" s="8" customFormat="1">
      <c r="B1124" s="14"/>
      <c r="C1124" s="60" t="s">
        <v>2138</v>
      </c>
      <c r="E1124" s="14"/>
    </row>
    <row r="1125" spans="2:5">
      <c r="C1125" s="60" t="s">
        <v>2143</v>
      </c>
    </row>
    <row r="1126" spans="2:5">
      <c r="C1126" s="60" t="s">
        <v>649</v>
      </c>
    </row>
    <row r="1129" spans="2:5">
      <c r="C1129" s="60" t="s">
        <v>1564</v>
      </c>
    </row>
    <row r="1130" spans="2:5">
      <c r="C1130" s="60" t="s">
        <v>2223</v>
      </c>
    </row>
    <row r="1131" spans="2:5">
      <c r="C1131" s="60" t="s">
        <v>1117</v>
      </c>
    </row>
    <row r="1132" spans="2:5">
      <c r="C1132" s="60" t="s">
        <v>155</v>
      </c>
    </row>
    <row r="1133" spans="2:5">
      <c r="C1133" s="60" t="s">
        <v>236</v>
      </c>
    </row>
    <row r="1134" spans="2:5">
      <c r="C1134" s="60" t="s">
        <v>250</v>
      </c>
    </row>
    <row r="1135" spans="2:5">
      <c r="C1135" s="60" t="s">
        <v>1612</v>
      </c>
    </row>
    <row r="1136" spans="2:5">
      <c r="C1136" s="60" t="s">
        <v>162</v>
      </c>
    </row>
    <row r="1137" spans="3:3">
      <c r="C1137" s="60" t="s">
        <v>959</v>
      </c>
    </row>
    <row r="1138" spans="3:3">
      <c r="C1138" s="60" t="s">
        <v>127</v>
      </c>
    </row>
    <row r="1139" spans="3:3">
      <c r="C1139" s="60" t="s">
        <v>324</v>
      </c>
    </row>
    <row r="1140" spans="3:3">
      <c r="C1140" s="60" t="s">
        <v>1594</v>
      </c>
    </row>
    <row r="1141" spans="3:3">
      <c r="C1141" s="60" t="s">
        <v>2226</v>
      </c>
    </row>
    <row r="1142" spans="3:3">
      <c r="C1142" s="60" t="s">
        <v>212</v>
      </c>
    </row>
    <row r="1143" spans="3:3">
      <c r="C1143" s="60" t="s">
        <v>2227</v>
      </c>
    </row>
    <row r="1144" spans="3:3">
      <c r="C1144" s="60" t="s">
        <v>381</v>
      </c>
    </row>
    <row r="1145" spans="3:3">
      <c r="C1145" s="60" t="s">
        <v>1176</v>
      </c>
    </row>
    <row r="1146" spans="3:3">
      <c r="C1146" s="60" t="s">
        <v>147</v>
      </c>
    </row>
    <row r="1147" spans="3:3">
      <c r="C1147" s="60" t="s">
        <v>1056</v>
      </c>
    </row>
    <row r="1148" spans="3:3">
      <c r="C1148" s="60" t="s">
        <v>2230</v>
      </c>
    </row>
    <row r="1149" spans="3:3">
      <c r="C1149" s="60" t="s">
        <v>2231</v>
      </c>
    </row>
    <row r="1150" spans="3:3">
      <c r="C1150" s="60" t="s">
        <v>180</v>
      </c>
    </row>
    <row r="1151" spans="3:3">
      <c r="C1151" s="60" t="s">
        <v>691</v>
      </c>
    </row>
    <row r="1152" spans="3:3">
      <c r="C1152" s="60" t="s">
        <v>726</v>
      </c>
    </row>
    <row r="1153" spans="3:3">
      <c r="C1153" s="60" t="s">
        <v>174</v>
      </c>
    </row>
    <row r="1154" spans="3:3">
      <c r="C1154" s="60" t="s">
        <v>142</v>
      </c>
    </row>
    <row r="1155" spans="3:3">
      <c r="C1155" s="60" t="s">
        <v>2232</v>
      </c>
    </row>
    <row r="1156" spans="3:3">
      <c r="C1156" s="60" t="s">
        <v>760</v>
      </c>
    </row>
    <row r="1157" spans="3:3">
      <c r="C1157" s="60" t="s">
        <v>2233</v>
      </c>
    </row>
    <row r="1158" spans="3:3">
      <c r="C1158" s="60" t="s">
        <v>2234</v>
      </c>
    </row>
    <row r="1159" spans="3:3">
      <c r="C1159" s="60" t="s">
        <v>2235</v>
      </c>
    </row>
    <row r="1160" spans="3:3">
      <c r="C1160" s="60" t="s">
        <v>2236</v>
      </c>
    </row>
    <row r="1161" spans="3:3">
      <c r="C1161" s="60" t="s">
        <v>2237</v>
      </c>
    </row>
    <row r="1162" spans="3:3">
      <c r="C1162" s="60" t="s">
        <v>2238</v>
      </c>
    </row>
    <row r="1163" spans="3:3" ht="14.45" customHeight="1">
      <c r="C1163" s="60" t="s">
        <v>2239</v>
      </c>
    </row>
    <row r="1164" spans="3:3">
      <c r="C1164" s="60" t="s">
        <v>425</v>
      </c>
    </row>
    <row r="1165" spans="3:3">
      <c r="C1165" s="60" t="s">
        <v>658</v>
      </c>
    </row>
    <row r="1166" spans="3:3">
      <c r="C1166" s="60" t="s">
        <v>187</v>
      </c>
    </row>
    <row r="1167" spans="3:3">
      <c r="C1167" s="60" t="s">
        <v>1023</v>
      </c>
    </row>
    <row r="1168" spans="3:3">
      <c r="C1168" s="60" t="s">
        <v>1111</v>
      </c>
    </row>
    <row r="1169" spans="3:3">
      <c r="C1169" s="60" t="s">
        <v>309</v>
      </c>
    </row>
    <row r="1170" spans="3:3">
      <c r="C1170" s="60" t="s">
        <v>649</v>
      </c>
    </row>
    <row r="1171" spans="3:3">
      <c r="C1171" s="60" t="s">
        <v>2246</v>
      </c>
    </row>
    <row r="1172" spans="3:3">
      <c r="C1172" s="60" t="s">
        <v>2247</v>
      </c>
    </row>
    <row r="1173" spans="3:3">
      <c r="C1173" s="60" t="s">
        <v>2248</v>
      </c>
    </row>
    <row r="1174" spans="3:3">
      <c r="C1174" s="60" t="s">
        <v>2249</v>
      </c>
    </row>
    <row r="1175" spans="3:3">
      <c r="C1175" s="60" t="s">
        <v>2250</v>
      </c>
    </row>
    <row r="1176" spans="3:3">
      <c r="C1176" s="60" t="s">
        <v>2251</v>
      </c>
    </row>
    <row r="1177" spans="3:3">
      <c r="C1177" s="60" t="s">
        <v>2252</v>
      </c>
    </row>
    <row r="1178" spans="3:3">
      <c r="C1178" s="60" t="s">
        <v>2253</v>
      </c>
    </row>
    <row r="1179" spans="3:3">
      <c r="C1179" s="60" t="s">
        <v>2254</v>
      </c>
    </row>
    <row r="1180" spans="3:3">
      <c r="C1180" s="60" t="s">
        <v>2255</v>
      </c>
    </row>
    <row r="1181" spans="3:3">
      <c r="C1181" s="60" t="s">
        <v>2256</v>
      </c>
    </row>
    <row r="1182" spans="3:3">
      <c r="C1182" s="60" t="s">
        <v>2257</v>
      </c>
    </row>
    <row r="1183" spans="3:3">
      <c r="C1183" s="60" t="s">
        <v>2258</v>
      </c>
    </row>
    <row r="1184" spans="3:3">
      <c r="C1184" s="60" t="s">
        <v>2259</v>
      </c>
    </row>
    <row r="1185" spans="3:3">
      <c r="C1185" s="60" t="s">
        <v>1264</v>
      </c>
    </row>
    <row r="1186" spans="3:3">
      <c r="C1186" s="60" t="s">
        <v>2260</v>
      </c>
    </row>
    <row r="1187" spans="3:3">
      <c r="C1187" s="60" t="s">
        <v>2261</v>
      </c>
    </row>
    <row r="1188" spans="3:3">
      <c r="C1188" s="60" t="s">
        <v>2262</v>
      </c>
    </row>
    <row r="1189" spans="3:3">
      <c r="C1189" s="60" t="s">
        <v>2264</v>
      </c>
    </row>
    <row r="1190" spans="3:3">
      <c r="C1190" s="60" t="s">
        <v>2266</v>
      </c>
    </row>
    <row r="1191" spans="3:3">
      <c r="C1191" s="60" t="s">
        <v>1273</v>
      </c>
    </row>
    <row r="1192" spans="3:3">
      <c r="C1192" s="139" t="s">
        <v>2268</v>
      </c>
    </row>
    <row r="1193" spans="3:3">
      <c r="C1193" s="60" t="s">
        <v>2270</v>
      </c>
    </row>
    <row r="1194" spans="3:3">
      <c r="C1194" s="60" t="s">
        <v>2271</v>
      </c>
    </row>
    <row r="1195" spans="3:3">
      <c r="C1195" s="60" t="s">
        <v>2272</v>
      </c>
    </row>
    <row r="1196" spans="3:3">
      <c r="C1196" s="60" t="s">
        <v>1196</v>
      </c>
    </row>
    <row r="1197" spans="3:3">
      <c r="C1197" s="60" t="s">
        <v>2273</v>
      </c>
    </row>
    <row r="1198" spans="3:3">
      <c r="C1198" s="60" t="s">
        <v>1191</v>
      </c>
    </row>
    <row r="1199" spans="3:3">
      <c r="C1199" s="60" t="s">
        <v>2274</v>
      </c>
    </row>
    <row r="1200" spans="3:3">
      <c r="C1200" s="60" t="s">
        <v>2275</v>
      </c>
    </row>
    <row r="1201" spans="3:3">
      <c r="C1201" s="60" t="s">
        <v>2277</v>
      </c>
    </row>
    <row r="1202" spans="3:3">
      <c r="C1202" s="60" t="s">
        <v>2278</v>
      </c>
    </row>
    <row r="1203" spans="3:3">
      <c r="C1203" s="60" t="s">
        <v>2280</v>
      </c>
    </row>
    <row r="1204" spans="3:3">
      <c r="C1204" s="60" t="s">
        <v>1234</v>
      </c>
    </row>
    <row r="1205" spans="3:3">
      <c r="C1205" s="60" t="s">
        <v>2281</v>
      </c>
    </row>
    <row r="1206" spans="3:3">
      <c r="C1206" s="60" t="s">
        <v>2282</v>
      </c>
    </row>
    <row r="1207" spans="3:3">
      <c r="C1207" s="60" t="s">
        <v>2283</v>
      </c>
    </row>
    <row r="1208" spans="3:3">
      <c r="C1208" s="60" t="s">
        <v>1304</v>
      </c>
    </row>
    <row r="1209" spans="3:3">
      <c r="C1209" s="60" t="s">
        <v>2285</v>
      </c>
    </row>
    <row r="1210" spans="3:3">
      <c r="C1210" s="60" t="s">
        <v>2286</v>
      </c>
    </row>
    <row r="1211" spans="3:3">
      <c r="C1211" s="60" t="s">
        <v>2287</v>
      </c>
    </row>
    <row r="1212" spans="3:3">
      <c r="C1212" s="60" t="s">
        <v>1207</v>
      </c>
    </row>
    <row r="1213" spans="3:3">
      <c r="C1213" s="60" t="s">
        <v>2288</v>
      </c>
    </row>
    <row r="1214" spans="3:3">
      <c r="C1214" s="60" t="s">
        <v>2289</v>
      </c>
    </row>
    <row r="1215" spans="3:3">
      <c r="C1215" s="60" t="s">
        <v>2290</v>
      </c>
    </row>
    <row r="1216" spans="3:3">
      <c r="C1216" s="60" t="s">
        <v>2292</v>
      </c>
    </row>
    <row r="1217" spans="3:3">
      <c r="C1217" s="60" t="s">
        <v>2293</v>
      </c>
    </row>
    <row r="1218" spans="3:3">
      <c r="C1218" s="60" t="s">
        <v>2294</v>
      </c>
    </row>
    <row r="1219" spans="3:3">
      <c r="C1219" s="60" t="s">
        <v>2295</v>
      </c>
    </row>
    <row r="1220" spans="3:3">
      <c r="C1220" s="60" t="s">
        <v>2296</v>
      </c>
    </row>
    <row r="1221" spans="3:3">
      <c r="C1221" s="60" t="s">
        <v>1229</v>
      </c>
    </row>
    <row r="1222" spans="3:3">
      <c r="C1222" s="60" t="s">
        <v>2297</v>
      </c>
    </row>
    <row r="1223" spans="3:3">
      <c r="C1223" s="60" t="s">
        <v>1628</v>
      </c>
    </row>
    <row r="1224" spans="3:3">
      <c r="C1224" s="60" t="s">
        <v>2298</v>
      </c>
    </row>
    <row r="1225" spans="3:3">
      <c r="C1225" s="60" t="s">
        <v>1186</v>
      </c>
    </row>
    <row r="1226" spans="3:3">
      <c r="C1226" s="60" t="s">
        <v>1212</v>
      </c>
    </row>
    <row r="1227" spans="3:3">
      <c r="C1227" s="60" t="s">
        <v>2299</v>
      </c>
    </row>
    <row r="1228" spans="3:3">
      <c r="C1228" s="60" t="s">
        <v>2300</v>
      </c>
    </row>
    <row r="1229" spans="3:3">
      <c r="C1229" s="60" t="s">
        <v>2301</v>
      </c>
    </row>
    <row r="1230" spans="3:3">
      <c r="C1230" s="60" t="s">
        <v>2302</v>
      </c>
    </row>
    <row r="1231" spans="3:3">
      <c r="C1231" s="60" t="s">
        <v>2303</v>
      </c>
    </row>
    <row r="1232" spans="3:3">
      <c r="C1232" s="60" t="s">
        <v>2304</v>
      </c>
    </row>
    <row r="1233" spans="3:3">
      <c r="C1233" s="60" t="s">
        <v>2305</v>
      </c>
    </row>
    <row r="1234" spans="3:3">
      <c r="C1234" s="60" t="s">
        <v>1249</v>
      </c>
    </row>
    <row r="1235" spans="3:3">
      <c r="C1235" s="60" t="s">
        <v>2306</v>
      </c>
    </row>
    <row r="1236" spans="3:3">
      <c r="C1236" s="60" t="s">
        <v>2307</v>
      </c>
    </row>
    <row r="1237" spans="3:3">
      <c r="C1237" s="60" t="s">
        <v>2309</v>
      </c>
    </row>
    <row r="1238" spans="3:3">
      <c r="C1238" s="60" t="s">
        <v>2310</v>
      </c>
    </row>
    <row r="1239" spans="3:3">
      <c r="C1239" s="60" t="s">
        <v>2311</v>
      </c>
    </row>
    <row r="1240" spans="3:3">
      <c r="C1240" s="60" t="s">
        <v>2312</v>
      </c>
    </row>
    <row r="1241" spans="3:3">
      <c r="C1241" s="60" t="s">
        <v>2313</v>
      </c>
    </row>
    <row r="1242" spans="3:3">
      <c r="C1242" s="60" t="s">
        <v>2314</v>
      </c>
    </row>
    <row r="1243" spans="3:3">
      <c r="C1243" s="60" t="s">
        <v>2315</v>
      </c>
    </row>
    <row r="1244" spans="3:3">
      <c r="C1244" s="60" t="s">
        <v>2316</v>
      </c>
    </row>
    <row r="1245" spans="3:3">
      <c r="C1245" s="60" t="s">
        <v>1659</v>
      </c>
    </row>
    <row r="1248" spans="3:3">
      <c r="C1248" s="60" t="s">
        <v>1514</v>
      </c>
    </row>
    <row r="1249" spans="3:3">
      <c r="C1249" s="60" t="s">
        <v>2134</v>
      </c>
    </row>
    <row r="1250" spans="3:3">
      <c r="C1250" s="60" t="s">
        <v>2136</v>
      </c>
    </row>
    <row r="1251" spans="3:3">
      <c r="C1251" s="60" t="s">
        <v>2139</v>
      </c>
    </row>
    <row r="1252" spans="3:3">
      <c r="C1252" s="60" t="s">
        <v>2141</v>
      </c>
    </row>
    <row r="1253" spans="3:3">
      <c r="C1253" s="60" t="s">
        <v>649</v>
      </c>
    </row>
    <row r="1255" spans="3:3">
      <c r="C1255" s="60" t="s">
        <v>1514</v>
      </c>
    </row>
    <row r="1256" spans="3:3">
      <c r="C1256" s="60" t="s">
        <v>2138</v>
      </c>
    </row>
    <row r="1257" spans="3:3">
      <c r="C1257" s="60" t="s">
        <v>2143</v>
      </c>
    </row>
    <row r="1258" spans="3:3">
      <c r="C1258" s="60" t="s">
        <v>2134</v>
      </c>
    </row>
    <row r="1259" spans="3:3">
      <c r="C1259" s="60" t="s">
        <v>649</v>
      </c>
    </row>
    <row r="1261" spans="3:3">
      <c r="C1261" s="60" t="s">
        <v>126</v>
      </c>
    </row>
    <row r="1262" spans="3:3">
      <c r="C1262" s="60" t="s">
        <v>2134</v>
      </c>
    </row>
    <row r="1263" spans="3:3">
      <c r="C1263" s="60" t="s">
        <v>2141</v>
      </c>
    </row>
    <row r="1264" spans="3:3">
      <c r="C1264" s="60" t="s">
        <v>2139</v>
      </c>
    </row>
    <row r="1265" spans="3:3">
      <c r="C1265" s="60" t="s">
        <v>649</v>
      </c>
    </row>
    <row r="1267" spans="3:3">
      <c r="C1267" s="60" t="s">
        <v>1514</v>
      </c>
    </row>
    <row r="1268" spans="3:3">
      <c r="C1268" s="60" t="s">
        <v>2134</v>
      </c>
    </row>
    <row r="1269" spans="3:3">
      <c r="C1269" s="60" t="s">
        <v>649</v>
      </c>
    </row>
    <row r="1272" spans="3:3">
      <c r="C1272" s="60" t="s">
        <v>126</v>
      </c>
    </row>
    <row r="1273" spans="3:3">
      <c r="C1273" s="60" t="s">
        <v>2134</v>
      </c>
    </row>
    <row r="1274" spans="3:3">
      <c r="C1274" s="60" t="s">
        <v>2136</v>
      </c>
    </row>
    <row r="1275" spans="3:3">
      <c r="C1275" s="60" t="s">
        <v>2138</v>
      </c>
    </row>
    <row r="1276" spans="3:3">
      <c r="C1276" s="60" t="s">
        <v>2139</v>
      </c>
    </row>
    <row r="1277" spans="3:3">
      <c r="C1277" s="60" t="s">
        <v>2140</v>
      </c>
    </row>
    <row r="1278" spans="3:3">
      <c r="C1278" s="60" t="s">
        <v>2141</v>
      </c>
    </row>
    <row r="1279" spans="3:3">
      <c r="C1279" s="60" t="s">
        <v>2142</v>
      </c>
    </row>
    <row r="1280" spans="3:3">
      <c r="C1280" s="60" t="s">
        <v>2143</v>
      </c>
    </row>
    <row r="1281" spans="3:3">
      <c r="C1281" s="60" t="s">
        <v>649</v>
      </c>
    </row>
    <row r="1283" spans="3:3">
      <c r="C1283" s="60" t="s">
        <v>31</v>
      </c>
    </row>
    <row r="1284" spans="3:3">
      <c r="C1284" s="60" t="s">
        <v>2146</v>
      </c>
    </row>
    <row r="1285" spans="3:3">
      <c r="C1285" s="60" t="s">
        <v>1202</v>
      </c>
    </row>
    <row r="1286" spans="3:3">
      <c r="C1286" s="60" t="s">
        <v>1185</v>
      </c>
    </row>
    <row r="1287" spans="3:3">
      <c r="C1287" s="60" t="s">
        <v>2150</v>
      </c>
    </row>
    <row r="1288" spans="3:3">
      <c r="C1288" s="60" t="s">
        <v>2152</v>
      </c>
    </row>
    <row r="1289" spans="3:3">
      <c r="C1289" s="60" t="s">
        <v>2154</v>
      </c>
    </row>
    <row r="1290" spans="3:3">
      <c r="C1290" s="60" t="s">
        <v>2156</v>
      </c>
    </row>
    <row r="1291" spans="3:3">
      <c r="C1291" s="60" t="s">
        <v>2158</v>
      </c>
    </row>
    <row r="1292" spans="3:3">
      <c r="C1292" s="60" t="s">
        <v>2160</v>
      </c>
    </row>
    <row r="1293" spans="3:3">
      <c r="C1293" s="60" t="s">
        <v>1381</v>
      </c>
    </row>
    <row r="1294" spans="3:3">
      <c r="C1294" s="60" t="s">
        <v>1495</v>
      </c>
    </row>
    <row r="1295" spans="3:3">
      <c r="C1295" s="60" t="s">
        <v>1443</v>
      </c>
    </row>
    <row r="1296" spans="3:3">
      <c r="C1296" s="60" t="s">
        <v>2165</v>
      </c>
    </row>
    <row r="1297" spans="3:3">
      <c r="C1297" s="60" t="s">
        <v>2167</v>
      </c>
    </row>
    <row r="1298" spans="3:3">
      <c r="C1298" s="60" t="s">
        <v>2169</v>
      </c>
    </row>
    <row r="1299" spans="3:3">
      <c r="C1299" s="60" t="s">
        <v>2171</v>
      </c>
    </row>
    <row r="1300" spans="3:3">
      <c r="C1300" s="60" t="s">
        <v>2173</v>
      </c>
    </row>
    <row r="1301" spans="3:3">
      <c r="C1301" s="60" t="s">
        <v>2175</v>
      </c>
    </row>
    <row r="1302" spans="3:3">
      <c r="C1302" s="60" t="s">
        <v>2177</v>
      </c>
    </row>
    <row r="1303" spans="3:3">
      <c r="C1303" s="60" t="s">
        <v>1258</v>
      </c>
    </row>
    <row r="1304" spans="3:3">
      <c r="C1304" s="60" t="s">
        <v>2180</v>
      </c>
    </row>
    <row r="1305" spans="3:3">
      <c r="C1305" s="60" t="s">
        <v>2182</v>
      </c>
    </row>
    <row r="1306" spans="3:3">
      <c r="C1306" s="60" t="s">
        <v>2184</v>
      </c>
    </row>
    <row r="1307" spans="3:3">
      <c r="C1307" s="60" t="s">
        <v>2186</v>
      </c>
    </row>
    <row r="1308" spans="3:3">
      <c r="C1308" s="60" t="s">
        <v>2188</v>
      </c>
    </row>
    <row r="1309" spans="3:3">
      <c r="C1309" s="60" t="s">
        <v>2190</v>
      </c>
    </row>
    <row r="1310" spans="3:3">
      <c r="C1310" s="60" t="s">
        <v>2192</v>
      </c>
    </row>
    <row r="1311" spans="3:3">
      <c r="C1311" s="60" t="s">
        <v>1303</v>
      </c>
    </row>
    <row r="1312" spans="3:3">
      <c r="C1312" s="60" t="s">
        <v>2195</v>
      </c>
    </row>
    <row r="1313" spans="3:3">
      <c r="C1313" s="60" t="s">
        <v>2197</v>
      </c>
    </row>
    <row r="1314" spans="3:3">
      <c r="C1314" s="60" t="s">
        <v>2199</v>
      </c>
    </row>
    <row r="1315" spans="3:3">
      <c r="C1315" s="60" t="s">
        <v>649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5" customWidth="1"/>
    <col min="2" max="2" width="48.75" style="6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16" t="s">
        <v>2923</v>
      </c>
      <c r="B1" s="117" t="s">
        <v>2924</v>
      </c>
      <c r="C1" s="117" t="s">
        <v>2925</v>
      </c>
      <c r="D1" s="118" t="s">
        <v>2926</v>
      </c>
    </row>
    <row r="2" spans="1:4" ht="15.75" hidden="1" outlineLevel="1">
      <c r="A2" s="42" t="s">
        <v>2645</v>
      </c>
      <c r="B2" s="43" t="s">
        <v>0</v>
      </c>
      <c r="C2" s="42">
        <v>5.0999999999999996</v>
      </c>
      <c r="D2" s="120"/>
    </row>
    <row r="3" spans="1:4" ht="15.75" hidden="1" outlineLevel="1">
      <c r="A3" s="42" t="s">
        <v>2645</v>
      </c>
      <c r="B3" s="43" t="s">
        <v>1</v>
      </c>
      <c r="C3" s="42">
        <v>5.2</v>
      </c>
      <c r="D3" s="120"/>
    </row>
    <row r="4" spans="1:4" ht="15.75" hidden="1" outlineLevel="1">
      <c r="A4" s="42" t="s">
        <v>2645</v>
      </c>
      <c r="B4" s="43" t="s">
        <v>1990</v>
      </c>
      <c r="C4" s="42">
        <v>5.4</v>
      </c>
      <c r="D4" s="120"/>
    </row>
    <row r="5" spans="1:4" ht="15.75" hidden="1" outlineLevel="1">
      <c r="A5" s="42" t="s">
        <v>2645</v>
      </c>
      <c r="B5" s="43" t="s">
        <v>1991</v>
      </c>
      <c r="C5" s="42">
        <v>5.7</v>
      </c>
      <c r="D5" s="120"/>
    </row>
    <row r="6" spans="1:4" ht="15.75" hidden="1" outlineLevel="1">
      <c r="A6" s="42" t="s">
        <v>2645</v>
      </c>
      <c r="B6" s="43" t="s">
        <v>1992</v>
      </c>
      <c r="C6" s="42">
        <v>5.1100000000000003</v>
      </c>
      <c r="D6" s="120"/>
    </row>
    <row r="7" spans="1:4" ht="15.75" hidden="1" outlineLevel="1">
      <c r="A7" s="42" t="s">
        <v>2645</v>
      </c>
      <c r="B7" s="43" t="s">
        <v>5</v>
      </c>
      <c r="C7" s="42">
        <v>5.26</v>
      </c>
      <c r="D7" s="120"/>
    </row>
    <row r="8" spans="1:4" ht="15.75" hidden="1" outlineLevel="1">
      <c r="A8" s="42" t="s">
        <v>2645</v>
      </c>
      <c r="B8" s="43" t="s">
        <v>6</v>
      </c>
      <c r="C8" s="42">
        <v>5.27</v>
      </c>
      <c r="D8" s="120"/>
    </row>
    <row r="9" spans="1:4" ht="15.75" hidden="1" outlineLevel="1">
      <c r="A9" s="42" t="s">
        <v>2645</v>
      </c>
      <c r="B9" s="43" t="s">
        <v>112</v>
      </c>
      <c r="C9" s="42">
        <v>5.36</v>
      </c>
      <c r="D9" s="120"/>
    </row>
    <row r="10" spans="1:4" ht="15.75" hidden="1" outlineLevel="1">
      <c r="A10" s="42" t="s">
        <v>2645</v>
      </c>
      <c r="B10" s="43" t="s">
        <v>1994</v>
      </c>
      <c r="C10" s="44">
        <v>5.5</v>
      </c>
      <c r="D10" s="120"/>
    </row>
    <row r="11" spans="1:4" ht="15.75" hidden="1" outlineLevel="1">
      <c r="A11" s="42" t="s">
        <v>2645</v>
      </c>
      <c r="B11" s="43" t="s">
        <v>10</v>
      </c>
      <c r="C11" s="42">
        <v>5.51</v>
      </c>
      <c r="D11" s="120"/>
    </row>
    <row r="12" spans="1:4" ht="15.75" hidden="1" outlineLevel="1">
      <c r="A12" s="42" t="s">
        <v>2645</v>
      </c>
      <c r="B12" s="43" t="s">
        <v>11</v>
      </c>
      <c r="C12" s="42">
        <v>5.53</v>
      </c>
      <c r="D12" s="120"/>
    </row>
    <row r="13" spans="1:4" ht="15.75" hidden="1" outlineLevel="1">
      <c r="A13" s="42" t="s">
        <v>2645</v>
      </c>
      <c r="B13" s="43" t="s">
        <v>1995</v>
      </c>
      <c r="C13" s="42">
        <v>5.59</v>
      </c>
      <c r="D13" s="120"/>
    </row>
    <row r="14" spans="1:4" ht="15.75" hidden="1" outlineLevel="1">
      <c r="A14" s="42" t="s">
        <v>2645</v>
      </c>
      <c r="B14" s="43" t="s">
        <v>18</v>
      </c>
      <c r="C14" s="42">
        <v>5.54</v>
      </c>
      <c r="D14" s="120"/>
    </row>
    <row r="15" spans="1:4" ht="15.75" hidden="1" outlineLevel="1">
      <c r="A15" s="42" t="s">
        <v>2645</v>
      </c>
      <c r="B15" s="43" t="s">
        <v>14</v>
      </c>
      <c r="C15" s="44">
        <v>5.7</v>
      </c>
      <c r="D15" s="119" t="s">
        <v>2927</v>
      </c>
    </row>
    <row r="16" spans="1:4" ht="15.75" hidden="1" outlineLevel="1">
      <c r="A16" s="42" t="s">
        <v>2645</v>
      </c>
      <c r="B16" s="43" t="s">
        <v>20</v>
      </c>
      <c r="C16" s="42">
        <v>5.63</v>
      </c>
      <c r="D16" s="120"/>
    </row>
    <row r="17" spans="1:4" ht="15.75" hidden="1" outlineLevel="1">
      <c r="A17" s="42" t="s">
        <v>2645</v>
      </c>
      <c r="B17" s="43" t="s">
        <v>24</v>
      </c>
      <c r="C17" s="42">
        <v>5.47</v>
      </c>
      <c r="D17" s="120"/>
    </row>
    <row r="18" spans="1:4" ht="15.75" hidden="1" outlineLevel="1">
      <c r="A18" s="42" t="s">
        <v>2645</v>
      </c>
      <c r="B18" s="43" t="s">
        <v>25</v>
      </c>
      <c r="C18" s="42">
        <v>5.48</v>
      </c>
      <c r="D18" s="120"/>
    </row>
    <row r="19" spans="1:4" ht="15.75">
      <c r="A19" s="48" t="s">
        <v>2645</v>
      </c>
      <c r="B19" s="43"/>
      <c r="C19" s="42"/>
      <c r="D19" s="120"/>
    </row>
    <row r="20" spans="1:4" ht="15.75" hidden="1" outlineLevel="1">
      <c r="A20" s="42" t="s">
        <v>2655</v>
      </c>
      <c r="B20" s="43" t="s">
        <v>0</v>
      </c>
      <c r="C20" s="42">
        <v>5.0999999999999996</v>
      </c>
      <c r="D20" s="120"/>
    </row>
    <row r="21" spans="1:4" ht="15.75" hidden="1" outlineLevel="1">
      <c r="A21" s="42" t="s">
        <v>2655</v>
      </c>
      <c r="B21" s="43" t="s">
        <v>1</v>
      </c>
      <c r="C21" s="42">
        <v>5.2</v>
      </c>
      <c r="D21" s="120"/>
    </row>
    <row r="22" spans="1:4" ht="15.75" hidden="1" outlineLevel="1">
      <c r="A22" s="42" t="s">
        <v>2655</v>
      </c>
      <c r="B22" s="43" t="s">
        <v>2</v>
      </c>
      <c r="C22" s="42">
        <v>5.3</v>
      </c>
      <c r="D22" s="120"/>
    </row>
    <row r="23" spans="1:4" ht="15.75" hidden="1" outlineLevel="1">
      <c r="A23" s="42" t="s">
        <v>2655</v>
      </c>
      <c r="B23" s="43" t="s">
        <v>1450</v>
      </c>
      <c r="C23" s="42">
        <v>5.14</v>
      </c>
      <c r="D23" s="120"/>
    </row>
    <row r="24" spans="1:4" ht="15.75" hidden="1" outlineLevel="1">
      <c r="A24" s="42" t="s">
        <v>2655</v>
      </c>
      <c r="B24" s="43" t="s">
        <v>4</v>
      </c>
      <c r="C24" s="42">
        <v>5.19</v>
      </c>
      <c r="D24" s="120"/>
    </row>
    <row r="25" spans="1:4" ht="15.75" hidden="1" outlineLevel="1">
      <c r="A25" s="42" t="s">
        <v>2655</v>
      </c>
      <c r="B25" s="43" t="s">
        <v>5</v>
      </c>
      <c r="C25" s="42">
        <v>5.26</v>
      </c>
      <c r="D25" s="120"/>
    </row>
    <row r="26" spans="1:4" ht="15.75" hidden="1" outlineLevel="1">
      <c r="A26" s="42" t="s">
        <v>2655</v>
      </c>
      <c r="B26" s="43" t="s">
        <v>6</v>
      </c>
      <c r="C26" s="42">
        <v>5.27</v>
      </c>
      <c r="D26" s="120"/>
    </row>
    <row r="27" spans="1:4" ht="15.75" hidden="1" outlineLevel="1">
      <c r="A27" s="42" t="s">
        <v>2655</v>
      </c>
      <c r="B27" s="43" t="s">
        <v>7</v>
      </c>
      <c r="C27" s="42">
        <v>5.28</v>
      </c>
      <c r="D27" s="120"/>
    </row>
    <row r="28" spans="1:4" ht="15.75" hidden="1" outlineLevel="1">
      <c r="A28" s="42" t="s">
        <v>2655</v>
      </c>
      <c r="B28" s="43" t="s">
        <v>8</v>
      </c>
      <c r="C28" s="44">
        <v>5.3</v>
      </c>
      <c r="D28" s="120"/>
    </row>
    <row r="29" spans="1:4" ht="15.75" hidden="1" outlineLevel="1">
      <c r="A29" s="42" t="s">
        <v>2655</v>
      </c>
      <c r="B29" s="43" t="s">
        <v>9</v>
      </c>
      <c r="C29" s="42">
        <v>5.49</v>
      </c>
      <c r="D29" s="120"/>
    </row>
    <row r="30" spans="1:4" ht="15.75" hidden="1" outlineLevel="1">
      <c r="A30" s="42" t="s">
        <v>2655</v>
      </c>
      <c r="B30" s="43" t="s">
        <v>10</v>
      </c>
      <c r="C30" s="42">
        <v>5.51</v>
      </c>
      <c r="D30" s="120"/>
    </row>
    <row r="31" spans="1:4" ht="15.75" hidden="1" outlineLevel="1">
      <c r="A31" s="42" t="s">
        <v>2655</v>
      </c>
      <c r="B31" s="43" t="s">
        <v>11</v>
      </c>
      <c r="C31" s="42">
        <v>5.53</v>
      </c>
      <c r="D31" s="120"/>
    </row>
    <row r="32" spans="1:4" ht="15.75" hidden="1" outlineLevel="1">
      <c r="A32" s="42" t="s">
        <v>2655</v>
      </c>
      <c r="B32" s="43" t="s">
        <v>12</v>
      </c>
      <c r="C32" s="42">
        <v>5.69</v>
      </c>
      <c r="D32" s="120"/>
    </row>
    <row r="33" spans="1:4" ht="15.75" hidden="1" outlineLevel="1">
      <c r="A33" s="42" t="s">
        <v>2655</v>
      </c>
      <c r="B33" s="43" t="s">
        <v>13</v>
      </c>
      <c r="C33" s="42">
        <v>5.75</v>
      </c>
      <c r="D33" s="120"/>
    </row>
    <row r="34" spans="1:4" ht="15.75" hidden="1" outlineLevel="1">
      <c r="A34" s="42" t="s">
        <v>2655</v>
      </c>
      <c r="B34" s="43" t="s">
        <v>14</v>
      </c>
      <c r="C34" s="44">
        <v>5.7</v>
      </c>
      <c r="D34" s="120"/>
    </row>
    <row r="35" spans="1:4" ht="15.75" hidden="1" outlineLevel="1">
      <c r="A35" s="42" t="s">
        <v>2655</v>
      </c>
      <c r="B35" s="43" t="s">
        <v>15</v>
      </c>
      <c r="C35" s="42">
        <v>5.74</v>
      </c>
      <c r="D35" s="120"/>
    </row>
    <row r="36" spans="1:4" ht="15.75" hidden="1" outlineLevel="1">
      <c r="A36" s="42" t="s">
        <v>2655</v>
      </c>
      <c r="B36" s="43" t="s">
        <v>16</v>
      </c>
      <c r="C36" s="42">
        <v>5.62</v>
      </c>
      <c r="D36" s="120"/>
    </row>
    <row r="37" spans="1:4" ht="15.75" hidden="1" outlineLevel="1">
      <c r="A37" s="42" t="s">
        <v>2655</v>
      </c>
      <c r="B37" s="43" t="s">
        <v>17</v>
      </c>
      <c r="C37" s="42">
        <v>5.58</v>
      </c>
      <c r="D37" s="120"/>
    </row>
    <row r="38" spans="1:4" ht="15.75" hidden="1" outlineLevel="1">
      <c r="A38" s="42" t="s">
        <v>2655</v>
      </c>
      <c r="B38" s="43" t="s">
        <v>18</v>
      </c>
      <c r="C38" s="42">
        <v>5.54</v>
      </c>
      <c r="D38" s="120"/>
    </row>
    <row r="39" spans="1:4" ht="15.75" hidden="1" outlineLevel="1">
      <c r="A39" s="42" t="s">
        <v>2655</v>
      </c>
      <c r="B39" s="43" t="s">
        <v>19</v>
      </c>
      <c r="C39" s="42">
        <v>5.55</v>
      </c>
      <c r="D39" s="120"/>
    </row>
    <row r="40" spans="1:4" ht="15.75" hidden="1" outlineLevel="1">
      <c r="A40" s="42" t="s">
        <v>2655</v>
      </c>
      <c r="B40" s="43" t="s">
        <v>20</v>
      </c>
      <c r="C40" s="42">
        <v>5.63</v>
      </c>
      <c r="D40" s="120"/>
    </row>
    <row r="41" spans="1:4" ht="15.75" hidden="1" outlineLevel="1">
      <c r="A41" s="42" t="s">
        <v>2655</v>
      </c>
      <c r="B41" s="43" t="s">
        <v>21</v>
      </c>
      <c r="C41" s="42">
        <v>5.65</v>
      </c>
      <c r="D41" s="120"/>
    </row>
    <row r="42" spans="1:4" ht="15.75" hidden="1" outlineLevel="1">
      <c r="A42" s="42" t="s">
        <v>2655</v>
      </c>
      <c r="B42" s="43" t="s">
        <v>22</v>
      </c>
      <c r="C42" s="42">
        <v>5.68</v>
      </c>
      <c r="D42" s="120"/>
    </row>
    <row r="43" spans="1:4" ht="15.75" hidden="1" outlineLevel="1">
      <c r="A43" s="42" t="s">
        <v>2655</v>
      </c>
      <c r="B43" s="43" t="s">
        <v>23</v>
      </c>
      <c r="C43" s="42">
        <v>5.45</v>
      </c>
      <c r="D43" s="120"/>
    </row>
    <row r="44" spans="1:4" ht="15.75" hidden="1" outlineLevel="1">
      <c r="A44" s="42" t="s">
        <v>2655</v>
      </c>
      <c r="B44" s="43" t="s">
        <v>24</v>
      </c>
      <c r="C44" s="42">
        <v>5.47</v>
      </c>
      <c r="D44" s="120"/>
    </row>
    <row r="45" spans="1:4" ht="15.75" hidden="1" outlineLevel="1">
      <c r="A45" s="42" t="s">
        <v>2655</v>
      </c>
      <c r="B45" s="43" t="s">
        <v>25</v>
      </c>
      <c r="C45" s="42">
        <v>5.48</v>
      </c>
      <c r="D45" s="120"/>
    </row>
    <row r="46" spans="1:4" ht="15.75">
      <c r="A46" s="48" t="s">
        <v>2655</v>
      </c>
      <c r="B46" s="43"/>
      <c r="C46" s="42"/>
      <c r="D46" s="120"/>
    </row>
    <row r="47" spans="1:4" ht="15.75" hidden="1" outlineLevel="1">
      <c r="A47" s="42" t="s">
        <v>2659</v>
      </c>
      <c r="B47" s="43" t="s">
        <v>0</v>
      </c>
      <c r="C47" s="42">
        <v>5.0999999999999996</v>
      </c>
      <c r="D47" s="120"/>
    </row>
    <row r="48" spans="1:4" ht="15.75" hidden="1" outlineLevel="1">
      <c r="A48" s="42" t="s">
        <v>2659</v>
      </c>
      <c r="B48" s="43" t="s">
        <v>1</v>
      </c>
      <c r="C48" s="42">
        <v>5.2</v>
      </c>
      <c r="D48" s="120"/>
    </row>
    <row r="49" spans="1:4" ht="15.75" hidden="1" outlineLevel="1">
      <c r="A49" s="42" t="s">
        <v>2659</v>
      </c>
      <c r="B49" s="43" t="s">
        <v>2</v>
      </c>
      <c r="C49" s="42">
        <v>5.3</v>
      </c>
      <c r="D49" s="120"/>
    </row>
    <row r="50" spans="1:4" ht="15.75" hidden="1" outlineLevel="1">
      <c r="A50" s="42" t="s">
        <v>2659</v>
      </c>
      <c r="B50" s="43" t="s">
        <v>108</v>
      </c>
      <c r="C50" s="42">
        <v>5.6</v>
      </c>
      <c r="D50" s="120"/>
    </row>
    <row r="51" spans="1:4" ht="15.75" hidden="1" outlineLevel="1">
      <c r="A51" s="42" t="s">
        <v>2659</v>
      </c>
      <c r="B51" s="43" t="s">
        <v>2928</v>
      </c>
      <c r="C51" s="44">
        <v>5.0999999999999996</v>
      </c>
      <c r="D51" s="120"/>
    </row>
    <row r="52" spans="1:4" ht="15.75" hidden="1" outlineLevel="1">
      <c r="A52" s="42" t="s">
        <v>2659</v>
      </c>
      <c r="B52" s="43" t="s">
        <v>1450</v>
      </c>
      <c r="C52" s="42">
        <v>5.14</v>
      </c>
      <c r="D52" s="120"/>
    </row>
    <row r="53" spans="1:4" ht="15.75" hidden="1" outlineLevel="1">
      <c r="A53" s="42" t="s">
        <v>2659</v>
      </c>
      <c r="B53" s="43" t="s">
        <v>4</v>
      </c>
      <c r="C53" s="42">
        <v>5.19</v>
      </c>
      <c r="D53" s="120"/>
    </row>
    <row r="54" spans="1:4" ht="15.75" hidden="1" outlineLevel="1">
      <c r="A54" s="42" t="s">
        <v>2659</v>
      </c>
      <c r="B54" s="43" t="s">
        <v>110</v>
      </c>
      <c r="C54" s="42">
        <v>5.24</v>
      </c>
      <c r="D54" s="120"/>
    </row>
    <row r="55" spans="1:4" ht="15.75" hidden="1" outlineLevel="1">
      <c r="A55" s="42" t="s">
        <v>2659</v>
      </c>
      <c r="B55" s="43" t="s">
        <v>5</v>
      </c>
      <c r="C55" s="42">
        <v>5.26</v>
      </c>
      <c r="D55" s="120"/>
    </row>
    <row r="56" spans="1:4" ht="15.75" hidden="1" outlineLevel="1">
      <c r="A56" s="42" t="s">
        <v>2659</v>
      </c>
      <c r="B56" s="43" t="s">
        <v>6</v>
      </c>
      <c r="C56" s="42">
        <v>5.27</v>
      </c>
      <c r="D56" s="120"/>
    </row>
    <row r="57" spans="1:4" ht="15.75" hidden="1" outlineLevel="1">
      <c r="A57" s="42" t="s">
        <v>2659</v>
      </c>
      <c r="B57" s="43" t="s">
        <v>7</v>
      </c>
      <c r="C57" s="42">
        <v>5.28</v>
      </c>
      <c r="D57" s="120"/>
    </row>
    <row r="58" spans="1:4" ht="15.75" hidden="1" outlineLevel="1">
      <c r="A58" s="42" t="s">
        <v>2659</v>
      </c>
      <c r="B58" s="43" t="s">
        <v>8</v>
      </c>
      <c r="C58" s="44">
        <v>5.3</v>
      </c>
      <c r="D58" s="120"/>
    </row>
    <row r="59" spans="1:4" ht="15.75" hidden="1" outlineLevel="1">
      <c r="A59" s="42" t="s">
        <v>2659</v>
      </c>
      <c r="B59" s="43" t="s">
        <v>111</v>
      </c>
      <c r="C59" s="42">
        <v>5.31</v>
      </c>
      <c r="D59" s="120"/>
    </row>
    <row r="60" spans="1:4" ht="15.75" hidden="1" outlineLevel="1">
      <c r="A60" s="42" t="s">
        <v>2659</v>
      </c>
      <c r="B60" s="43" t="s">
        <v>112</v>
      </c>
      <c r="C60" s="42">
        <v>5.36</v>
      </c>
      <c r="D60" s="120"/>
    </row>
    <row r="61" spans="1:4" ht="15.75" hidden="1" outlineLevel="1">
      <c r="A61" s="42" t="s">
        <v>2659</v>
      </c>
      <c r="B61" s="43" t="s">
        <v>9</v>
      </c>
      <c r="C61" s="42">
        <v>5.49</v>
      </c>
      <c r="D61" s="120"/>
    </row>
    <row r="62" spans="1:4" ht="15.75" hidden="1" outlineLevel="1">
      <c r="A62" s="42" t="s">
        <v>2659</v>
      </c>
      <c r="B62" s="43" t="s">
        <v>10</v>
      </c>
      <c r="C62" s="42">
        <v>5.51</v>
      </c>
      <c r="D62" s="120"/>
    </row>
    <row r="63" spans="1:4" ht="15.75" hidden="1" outlineLevel="1">
      <c r="A63" s="42" t="s">
        <v>2659</v>
      </c>
      <c r="B63" s="43" t="s">
        <v>2929</v>
      </c>
      <c r="C63" s="42">
        <v>5.52</v>
      </c>
      <c r="D63" s="120"/>
    </row>
    <row r="64" spans="1:4" ht="15.75" hidden="1" outlineLevel="1">
      <c r="A64" s="42" t="s">
        <v>2659</v>
      </c>
      <c r="B64" s="43" t="s">
        <v>11</v>
      </c>
      <c r="C64" s="42">
        <v>5.53</v>
      </c>
      <c r="D64" s="120"/>
    </row>
    <row r="65" spans="1:4" ht="15.75" hidden="1" outlineLevel="1">
      <c r="A65" s="42" t="s">
        <v>2659</v>
      </c>
      <c r="B65" s="43" t="s">
        <v>12</v>
      </c>
      <c r="C65" s="42">
        <v>5.69</v>
      </c>
      <c r="D65" s="120"/>
    </row>
    <row r="66" spans="1:4" ht="15.75" hidden="1" outlineLevel="1">
      <c r="A66" s="42" t="s">
        <v>2659</v>
      </c>
      <c r="B66" s="43" t="s">
        <v>114</v>
      </c>
      <c r="C66" s="44">
        <v>5.72</v>
      </c>
      <c r="D66" s="120"/>
    </row>
    <row r="67" spans="1:4" ht="15.75" hidden="1" outlineLevel="1">
      <c r="A67" s="42" t="s">
        <v>2659</v>
      </c>
      <c r="B67" s="43" t="s">
        <v>13</v>
      </c>
      <c r="C67" s="42">
        <v>5.75</v>
      </c>
      <c r="D67" s="120"/>
    </row>
    <row r="68" spans="1:4" ht="15.75" hidden="1" outlineLevel="1">
      <c r="A68" s="42" t="s">
        <v>2659</v>
      </c>
      <c r="B68" s="43" t="s">
        <v>14</v>
      </c>
      <c r="C68" s="44">
        <v>5.7</v>
      </c>
      <c r="D68" s="120"/>
    </row>
    <row r="69" spans="1:4" ht="15.75" hidden="1" outlineLevel="1">
      <c r="A69" s="42" t="s">
        <v>2659</v>
      </c>
      <c r="B69" s="43" t="s">
        <v>15</v>
      </c>
      <c r="C69" s="42">
        <v>5.74</v>
      </c>
      <c r="D69" s="120"/>
    </row>
    <row r="70" spans="1:4" ht="15.75" hidden="1" outlineLevel="1">
      <c r="A70" s="42" t="s">
        <v>2659</v>
      </c>
      <c r="B70" s="43" t="s">
        <v>115</v>
      </c>
      <c r="C70" s="42">
        <v>5.76</v>
      </c>
      <c r="D70" s="120"/>
    </row>
    <row r="71" spans="1:4" ht="15.75" hidden="1" outlineLevel="1">
      <c r="A71" s="42" t="s">
        <v>2659</v>
      </c>
      <c r="B71" s="43" t="s">
        <v>116</v>
      </c>
      <c r="C71" s="42">
        <v>5.89</v>
      </c>
      <c r="D71" s="119" t="s">
        <v>2927</v>
      </c>
    </row>
    <row r="72" spans="1:4" ht="15.75" hidden="1" outlineLevel="1">
      <c r="A72" s="42" t="s">
        <v>2659</v>
      </c>
      <c r="B72" s="43" t="s">
        <v>17</v>
      </c>
      <c r="C72" s="42">
        <v>5.58</v>
      </c>
      <c r="D72" s="120"/>
    </row>
    <row r="73" spans="1:4" ht="15.75" hidden="1" outlineLevel="1">
      <c r="A73" s="42" t="s">
        <v>2659</v>
      </c>
      <c r="B73" s="43" t="s">
        <v>16</v>
      </c>
      <c r="C73" s="42">
        <v>5.62</v>
      </c>
      <c r="D73" s="120"/>
    </row>
    <row r="74" spans="1:4" ht="15.75" hidden="1" outlineLevel="1">
      <c r="A74" s="42" t="s">
        <v>2659</v>
      </c>
      <c r="B74" s="43" t="s">
        <v>18</v>
      </c>
      <c r="C74" s="42">
        <v>5.54</v>
      </c>
      <c r="D74" s="120"/>
    </row>
    <row r="75" spans="1:4" ht="15.75" hidden="1" outlineLevel="1">
      <c r="A75" s="42" t="s">
        <v>2659</v>
      </c>
      <c r="B75" s="43" t="s">
        <v>19</v>
      </c>
      <c r="C75" s="42">
        <v>5.55</v>
      </c>
      <c r="D75" s="120"/>
    </row>
    <row r="76" spans="1:4" ht="15.75" hidden="1" outlineLevel="1">
      <c r="A76" s="42" t="s">
        <v>2659</v>
      </c>
      <c r="B76" s="43" t="s">
        <v>20</v>
      </c>
      <c r="C76" s="42">
        <v>5.63</v>
      </c>
      <c r="D76" s="120"/>
    </row>
    <row r="77" spans="1:4" ht="15.75" hidden="1" outlineLevel="1">
      <c r="A77" s="42" t="s">
        <v>2659</v>
      </c>
      <c r="B77" s="43" t="s">
        <v>21</v>
      </c>
      <c r="C77" s="42">
        <v>5.65</v>
      </c>
      <c r="D77" s="120"/>
    </row>
    <row r="78" spans="1:4" ht="15.75" hidden="1" outlineLevel="1">
      <c r="A78" s="42" t="s">
        <v>2659</v>
      </c>
      <c r="B78" s="43" t="s">
        <v>117</v>
      </c>
      <c r="C78" s="42">
        <v>5.66</v>
      </c>
      <c r="D78" s="120"/>
    </row>
    <row r="79" spans="1:4" ht="15.75" hidden="1" outlineLevel="1">
      <c r="A79" s="42" t="s">
        <v>2659</v>
      </c>
      <c r="B79" s="43" t="s">
        <v>22</v>
      </c>
      <c r="C79" s="42">
        <v>5.68</v>
      </c>
      <c r="D79" s="120"/>
    </row>
    <row r="80" spans="1:4" ht="15.75" hidden="1" outlineLevel="1">
      <c r="A80" s="42" t="s">
        <v>2659</v>
      </c>
      <c r="B80" s="43" t="s">
        <v>23</v>
      </c>
      <c r="C80" s="42">
        <v>5.45</v>
      </c>
      <c r="D80" s="120"/>
    </row>
    <row r="81" spans="1:4" ht="15.75" hidden="1" outlineLevel="1">
      <c r="A81" s="42" t="s">
        <v>2659</v>
      </c>
      <c r="B81" s="43" t="s">
        <v>24</v>
      </c>
      <c r="C81" s="42">
        <v>5.47</v>
      </c>
      <c r="D81" s="120"/>
    </row>
    <row r="82" spans="1:4" ht="15.75" hidden="1" outlineLevel="1">
      <c r="A82" s="42" t="s">
        <v>2659</v>
      </c>
      <c r="B82" s="43" t="s">
        <v>25</v>
      </c>
      <c r="C82" s="42">
        <v>5.48</v>
      </c>
      <c r="D82" s="120"/>
    </row>
    <row r="83" spans="1:4" ht="15.75">
      <c r="A83" s="48" t="s">
        <v>2659</v>
      </c>
      <c r="B83" s="43"/>
      <c r="C83" s="42"/>
      <c r="D83" s="120"/>
    </row>
    <row r="84" spans="1:4" ht="15.75" hidden="1" outlineLevel="1">
      <c r="A84" s="42" t="s">
        <v>2660</v>
      </c>
      <c r="B84" s="43" t="s">
        <v>0</v>
      </c>
      <c r="C84" s="42">
        <v>5.0999999999999996</v>
      </c>
      <c r="D84" s="120"/>
    </row>
    <row r="85" spans="1:4" ht="15.75" hidden="1" outlineLevel="1">
      <c r="A85" s="42" t="s">
        <v>2660</v>
      </c>
      <c r="B85" s="43" t="s">
        <v>1</v>
      </c>
      <c r="C85" s="42">
        <v>5.2</v>
      </c>
      <c r="D85" s="120"/>
    </row>
    <row r="86" spans="1:4" ht="15.75" hidden="1" outlineLevel="1">
      <c r="A86" s="42" t="s">
        <v>2660</v>
      </c>
      <c r="B86" s="43" t="s">
        <v>2</v>
      </c>
      <c r="C86" s="42">
        <v>5.3</v>
      </c>
      <c r="D86" s="120"/>
    </row>
    <row r="87" spans="1:4" ht="15.75" hidden="1" outlineLevel="1">
      <c r="A87" s="42" t="s">
        <v>2660</v>
      </c>
      <c r="B87" s="43" t="s">
        <v>108</v>
      </c>
      <c r="C87" s="42">
        <v>5.6</v>
      </c>
      <c r="D87" s="120"/>
    </row>
    <row r="88" spans="1:4" ht="15.75" hidden="1" outlineLevel="1">
      <c r="A88" s="42" t="s">
        <v>2660</v>
      </c>
      <c r="B88" s="43" t="s">
        <v>2928</v>
      </c>
      <c r="C88" s="44">
        <v>5.0999999999999996</v>
      </c>
      <c r="D88" s="120"/>
    </row>
    <row r="89" spans="1:4" ht="15.75" hidden="1" outlineLevel="1">
      <c r="A89" s="42" t="s">
        <v>2660</v>
      </c>
      <c r="B89" s="43" t="s">
        <v>1450</v>
      </c>
      <c r="C89" s="42">
        <v>5.14</v>
      </c>
      <c r="D89" s="120"/>
    </row>
    <row r="90" spans="1:4" ht="15.75" hidden="1" outlineLevel="1">
      <c r="A90" s="42" t="s">
        <v>2660</v>
      </c>
      <c r="B90" s="43" t="s">
        <v>4</v>
      </c>
      <c r="C90" s="42">
        <v>5.19</v>
      </c>
      <c r="D90" s="120"/>
    </row>
    <row r="91" spans="1:4" ht="15.75" hidden="1" outlineLevel="1">
      <c r="A91" s="42" t="s">
        <v>2660</v>
      </c>
      <c r="B91" s="43" t="s">
        <v>110</v>
      </c>
      <c r="C91" s="42">
        <v>5.24</v>
      </c>
      <c r="D91" s="120"/>
    </row>
    <row r="92" spans="1:4" ht="15.75" hidden="1" outlineLevel="1">
      <c r="A92" s="42" t="s">
        <v>2660</v>
      </c>
      <c r="B92" s="43" t="s">
        <v>5</v>
      </c>
      <c r="C92" s="42">
        <v>5.26</v>
      </c>
      <c r="D92" s="120"/>
    </row>
    <row r="93" spans="1:4" ht="15.75" hidden="1" outlineLevel="1">
      <c r="A93" s="42" t="s">
        <v>2660</v>
      </c>
      <c r="B93" s="43" t="s">
        <v>6</v>
      </c>
      <c r="C93" s="42">
        <v>5.27</v>
      </c>
      <c r="D93" s="120"/>
    </row>
    <row r="94" spans="1:4" ht="15.75" hidden="1" outlineLevel="1">
      <c r="A94" s="42" t="s">
        <v>2660</v>
      </c>
      <c r="B94" s="43" t="s">
        <v>7</v>
      </c>
      <c r="C94" s="42">
        <v>5.28</v>
      </c>
      <c r="D94" s="120"/>
    </row>
    <row r="95" spans="1:4" ht="15.75" hidden="1" outlineLevel="1">
      <c r="A95" s="42" t="s">
        <v>2660</v>
      </c>
      <c r="B95" s="43" t="s">
        <v>118</v>
      </c>
      <c r="C95" s="42">
        <v>5.29</v>
      </c>
      <c r="D95" s="120"/>
    </row>
    <row r="96" spans="1:4" ht="15.75" hidden="1" outlineLevel="1">
      <c r="A96" s="42" t="s">
        <v>2660</v>
      </c>
      <c r="B96" s="43" t="s">
        <v>8</v>
      </c>
      <c r="C96" s="44">
        <v>5.3</v>
      </c>
      <c r="D96" s="120"/>
    </row>
    <row r="97" spans="1:4" ht="15.75" hidden="1" outlineLevel="1">
      <c r="A97" s="42" t="s">
        <v>2660</v>
      </c>
      <c r="B97" s="43" t="s">
        <v>111</v>
      </c>
      <c r="C97" s="42">
        <v>5.31</v>
      </c>
      <c r="D97" s="120"/>
    </row>
    <row r="98" spans="1:4" ht="15.75" hidden="1" outlineLevel="1">
      <c r="A98" s="42" t="s">
        <v>2660</v>
      </c>
      <c r="B98" s="43" t="s">
        <v>112</v>
      </c>
      <c r="C98" s="42">
        <v>5.36</v>
      </c>
      <c r="D98" s="120"/>
    </row>
    <row r="99" spans="1:4" ht="15.75" hidden="1" outlineLevel="1">
      <c r="A99" s="42" t="s">
        <v>2660</v>
      </c>
      <c r="B99" s="43" t="s">
        <v>9</v>
      </c>
      <c r="C99" s="42">
        <v>5.49</v>
      </c>
      <c r="D99" s="120"/>
    </row>
    <row r="100" spans="1:4" ht="15.75" hidden="1" outlineLevel="1">
      <c r="A100" s="42" t="s">
        <v>2660</v>
      </c>
      <c r="B100" s="43" t="s">
        <v>10</v>
      </c>
      <c r="C100" s="42">
        <v>5.51</v>
      </c>
      <c r="D100" s="120"/>
    </row>
    <row r="101" spans="1:4" ht="15.75" hidden="1" outlineLevel="1">
      <c r="A101" s="42" t="s">
        <v>2660</v>
      </c>
      <c r="B101" s="43" t="s">
        <v>2929</v>
      </c>
      <c r="C101" s="42">
        <v>5.52</v>
      </c>
      <c r="D101" s="120"/>
    </row>
    <row r="102" spans="1:4" ht="15.75" hidden="1" outlineLevel="1">
      <c r="A102" s="42" t="s">
        <v>2660</v>
      </c>
      <c r="B102" s="43" t="s">
        <v>11</v>
      </c>
      <c r="C102" s="42">
        <v>5.53</v>
      </c>
      <c r="D102" s="120"/>
    </row>
    <row r="103" spans="1:4" ht="15.75" hidden="1" outlineLevel="1">
      <c r="A103" s="42" t="s">
        <v>2660</v>
      </c>
      <c r="B103" s="43" t="s">
        <v>12</v>
      </c>
      <c r="C103" s="42">
        <v>5.69</v>
      </c>
      <c r="D103" s="120"/>
    </row>
    <row r="104" spans="1:4" ht="15.75" hidden="1" outlineLevel="1">
      <c r="A104" s="42" t="s">
        <v>2660</v>
      </c>
      <c r="B104" s="43" t="s">
        <v>13</v>
      </c>
      <c r="C104" s="42">
        <v>5.75</v>
      </c>
      <c r="D104" s="120"/>
    </row>
    <row r="105" spans="1:4" ht="15.75" hidden="1" outlineLevel="1">
      <c r="A105" s="42" t="s">
        <v>2660</v>
      </c>
      <c r="B105" s="43" t="s">
        <v>14</v>
      </c>
      <c r="C105" s="44">
        <v>5.7</v>
      </c>
      <c r="D105" s="120"/>
    </row>
    <row r="106" spans="1:4" ht="15.75" hidden="1" outlineLevel="1">
      <c r="A106" s="42" t="s">
        <v>2660</v>
      </c>
      <c r="B106" s="43" t="s">
        <v>15</v>
      </c>
      <c r="C106" s="42">
        <v>5.74</v>
      </c>
      <c r="D106" s="120"/>
    </row>
    <row r="107" spans="1:4" ht="15.75" hidden="1" outlineLevel="1">
      <c r="A107" s="42" t="s">
        <v>2660</v>
      </c>
      <c r="B107" s="43" t="s">
        <v>115</v>
      </c>
      <c r="C107" s="42">
        <v>5.76</v>
      </c>
      <c r="D107" s="120"/>
    </row>
    <row r="108" spans="1:4" ht="15.75" hidden="1" outlineLevel="1">
      <c r="A108" s="42" t="s">
        <v>2660</v>
      </c>
      <c r="B108" s="43" t="s">
        <v>116</v>
      </c>
      <c r="C108" s="42">
        <v>5.89</v>
      </c>
      <c r="D108" s="119" t="s">
        <v>2927</v>
      </c>
    </row>
    <row r="109" spans="1:4" ht="15.75" hidden="1" outlineLevel="1">
      <c r="A109" s="42" t="s">
        <v>2660</v>
      </c>
      <c r="B109" s="43" t="s">
        <v>17</v>
      </c>
      <c r="C109" s="42">
        <v>5.58</v>
      </c>
      <c r="D109" s="120"/>
    </row>
    <row r="110" spans="1:4" ht="15.75" hidden="1" outlineLevel="1">
      <c r="A110" s="42" t="s">
        <v>2660</v>
      </c>
      <c r="B110" s="43" t="s">
        <v>16</v>
      </c>
      <c r="C110" s="42">
        <v>5.62</v>
      </c>
      <c r="D110" s="120"/>
    </row>
    <row r="111" spans="1:4" ht="15.75" hidden="1" outlineLevel="1">
      <c r="A111" s="42" t="s">
        <v>2660</v>
      </c>
      <c r="B111" s="43" t="s">
        <v>18</v>
      </c>
      <c r="C111" s="42">
        <v>5.54</v>
      </c>
      <c r="D111" s="120"/>
    </row>
    <row r="112" spans="1:4" ht="15.75" hidden="1" outlineLevel="1">
      <c r="A112" s="42" t="s">
        <v>2660</v>
      </c>
      <c r="B112" s="43" t="s">
        <v>19</v>
      </c>
      <c r="C112" s="42">
        <v>5.55</v>
      </c>
      <c r="D112" s="120"/>
    </row>
    <row r="113" spans="1:4" ht="15.75" hidden="1" outlineLevel="1">
      <c r="A113" s="42" t="s">
        <v>2660</v>
      </c>
      <c r="B113" s="43" t="s">
        <v>21</v>
      </c>
      <c r="C113" s="42">
        <v>5.65</v>
      </c>
      <c r="D113" s="120"/>
    </row>
    <row r="114" spans="1:4" ht="15.75" hidden="1" outlineLevel="1">
      <c r="A114" s="42" t="s">
        <v>2660</v>
      </c>
      <c r="B114" s="43" t="s">
        <v>117</v>
      </c>
      <c r="C114" s="42">
        <v>5.66</v>
      </c>
      <c r="D114" s="120"/>
    </row>
    <row r="115" spans="1:4" ht="15.75" hidden="1" outlineLevel="1">
      <c r="A115" s="42" t="s">
        <v>2660</v>
      </c>
      <c r="B115" s="43" t="s">
        <v>22</v>
      </c>
      <c r="C115" s="42">
        <v>5.68</v>
      </c>
      <c r="D115" s="120"/>
    </row>
    <row r="116" spans="1:4" ht="15.75" hidden="1" outlineLevel="1">
      <c r="A116" s="42" t="s">
        <v>2660</v>
      </c>
      <c r="B116" s="43" t="s">
        <v>23</v>
      </c>
      <c r="C116" s="42">
        <v>5.45</v>
      </c>
      <c r="D116" s="120"/>
    </row>
    <row r="117" spans="1:4" ht="15.75" hidden="1" outlineLevel="1">
      <c r="A117" s="42" t="s">
        <v>2660</v>
      </c>
      <c r="B117" s="43" t="s">
        <v>24</v>
      </c>
      <c r="C117" s="42">
        <v>5.47</v>
      </c>
      <c r="D117" s="120"/>
    </row>
    <row r="118" spans="1:4" ht="15.75" hidden="1" outlineLevel="1">
      <c r="A118" s="42" t="s">
        <v>2660</v>
      </c>
      <c r="B118" s="43" t="s">
        <v>25</v>
      </c>
      <c r="C118" s="42">
        <v>5.48</v>
      </c>
      <c r="D118" s="120"/>
    </row>
    <row r="119" spans="1:4" ht="15.75">
      <c r="A119" s="48" t="s">
        <v>2660</v>
      </c>
      <c r="B119" s="43"/>
      <c r="C119" s="42"/>
      <c r="D119" s="120"/>
    </row>
    <row r="120" spans="1:4" ht="15.75" hidden="1" outlineLevel="1">
      <c r="A120" s="42" t="s">
        <v>2930</v>
      </c>
      <c r="B120" s="43" t="s">
        <v>0</v>
      </c>
      <c r="C120" s="42">
        <v>5.0999999999999996</v>
      </c>
      <c r="D120" s="120"/>
    </row>
    <row r="121" spans="1:4" ht="15.75" hidden="1" outlineLevel="1">
      <c r="A121" s="42" t="s">
        <v>2930</v>
      </c>
      <c r="B121" s="43" t="s">
        <v>1</v>
      </c>
      <c r="C121" s="42">
        <v>5.2</v>
      </c>
      <c r="D121" s="120"/>
    </row>
    <row r="122" spans="1:4" ht="15.75" hidden="1" outlineLevel="1">
      <c r="A122" s="42" t="s">
        <v>2930</v>
      </c>
      <c r="B122" s="43" t="s">
        <v>2</v>
      </c>
      <c r="C122" s="42">
        <v>5.3</v>
      </c>
      <c r="D122" s="120"/>
    </row>
    <row r="123" spans="1:4" ht="15.75" hidden="1" outlineLevel="1">
      <c r="A123" s="42" t="s">
        <v>2930</v>
      </c>
      <c r="B123" s="43" t="s">
        <v>108</v>
      </c>
      <c r="C123" s="42">
        <v>5.6</v>
      </c>
      <c r="D123" s="120"/>
    </row>
    <row r="124" spans="1:4" ht="15.75" hidden="1" outlineLevel="1">
      <c r="A124" s="42" t="s">
        <v>2930</v>
      </c>
      <c r="B124" s="43" t="s">
        <v>2928</v>
      </c>
      <c r="C124" s="44">
        <v>5.0999999999999996</v>
      </c>
      <c r="D124" s="120"/>
    </row>
    <row r="125" spans="1:4" ht="15.75" hidden="1" outlineLevel="1">
      <c r="A125" s="42" t="s">
        <v>2930</v>
      </c>
      <c r="B125" s="43" t="s">
        <v>1450</v>
      </c>
      <c r="C125" s="42">
        <v>5.14</v>
      </c>
      <c r="D125" s="120"/>
    </row>
    <row r="126" spans="1:4" ht="15.75" hidden="1" outlineLevel="1">
      <c r="A126" s="42" t="s">
        <v>2930</v>
      </c>
      <c r="B126" s="43" t="s">
        <v>4</v>
      </c>
      <c r="C126" s="42">
        <v>5.19</v>
      </c>
      <c r="D126" s="120"/>
    </row>
    <row r="127" spans="1:4" ht="15.75" hidden="1" outlineLevel="1">
      <c r="A127" s="42" t="s">
        <v>2930</v>
      </c>
      <c r="B127" s="43" t="s">
        <v>110</v>
      </c>
      <c r="C127" s="42">
        <v>5.24</v>
      </c>
      <c r="D127" s="120"/>
    </row>
    <row r="128" spans="1:4" ht="15.75" hidden="1" outlineLevel="1">
      <c r="A128" s="42" t="s">
        <v>2930</v>
      </c>
      <c r="B128" s="43" t="s">
        <v>5</v>
      </c>
      <c r="C128" s="42">
        <v>5.26</v>
      </c>
      <c r="D128" s="120"/>
    </row>
    <row r="129" spans="1:4" ht="15.75" hidden="1" outlineLevel="1">
      <c r="A129" s="42" t="s">
        <v>2930</v>
      </c>
      <c r="B129" s="43" t="s">
        <v>6</v>
      </c>
      <c r="C129" s="42">
        <v>5.27</v>
      </c>
      <c r="D129" s="120"/>
    </row>
    <row r="130" spans="1:4" ht="15.75" hidden="1" outlineLevel="1">
      <c r="A130" s="42" t="s">
        <v>2930</v>
      </c>
      <c r="B130" s="43" t="s">
        <v>7</v>
      </c>
      <c r="C130" s="42">
        <v>5.28</v>
      </c>
      <c r="D130" s="120"/>
    </row>
    <row r="131" spans="1:4" ht="15.75" hidden="1" outlineLevel="1">
      <c r="A131" s="42" t="s">
        <v>2930</v>
      </c>
      <c r="B131" s="43" t="s">
        <v>118</v>
      </c>
      <c r="C131" s="42">
        <v>5.29</v>
      </c>
      <c r="D131" s="120"/>
    </row>
    <row r="132" spans="1:4" ht="15.75" hidden="1" outlineLevel="1">
      <c r="A132" s="42" t="s">
        <v>2930</v>
      </c>
      <c r="B132" s="43" t="s">
        <v>8</v>
      </c>
      <c r="C132" s="44">
        <v>5.3</v>
      </c>
      <c r="D132" s="120"/>
    </row>
    <row r="133" spans="1:4" ht="15.75" hidden="1" outlineLevel="1">
      <c r="A133" s="42" t="s">
        <v>2930</v>
      </c>
      <c r="B133" s="43" t="s">
        <v>111</v>
      </c>
      <c r="C133" s="42">
        <v>5.31</v>
      </c>
      <c r="D133" s="120"/>
    </row>
    <row r="134" spans="1:4" ht="15.75" hidden="1" outlineLevel="1">
      <c r="A134" s="42" t="s">
        <v>2930</v>
      </c>
      <c r="B134" s="43" t="s">
        <v>112</v>
      </c>
      <c r="C134" s="42">
        <v>5.36</v>
      </c>
      <c r="D134" s="120"/>
    </row>
    <row r="135" spans="1:4" ht="15.75" hidden="1" outlineLevel="1">
      <c r="A135" s="42" t="s">
        <v>2930</v>
      </c>
      <c r="B135" s="43" t="s">
        <v>11</v>
      </c>
      <c r="C135" s="42">
        <v>5.53</v>
      </c>
      <c r="D135" s="120"/>
    </row>
    <row r="136" spans="1:4" ht="15.75" hidden="1" outlineLevel="1">
      <c r="A136" s="42" t="s">
        <v>2930</v>
      </c>
      <c r="B136" s="43" t="s">
        <v>17</v>
      </c>
      <c r="C136" s="42">
        <v>5.58</v>
      </c>
      <c r="D136" s="120"/>
    </row>
    <row r="137" spans="1:4" ht="15.75" hidden="1" outlineLevel="1">
      <c r="A137" s="42" t="s">
        <v>2930</v>
      </c>
      <c r="B137" s="43" t="s">
        <v>16</v>
      </c>
      <c r="C137" s="42">
        <v>5.62</v>
      </c>
      <c r="D137" s="120"/>
    </row>
    <row r="138" spans="1:4" ht="15.75" hidden="1" outlineLevel="1">
      <c r="A138" s="42" t="s">
        <v>2930</v>
      </c>
      <c r="B138" s="43" t="s">
        <v>18</v>
      </c>
      <c r="C138" s="42">
        <v>5.54</v>
      </c>
      <c r="D138" s="120"/>
    </row>
    <row r="139" spans="1:4" ht="15.75" hidden="1" outlineLevel="1">
      <c r="A139" s="42" t="s">
        <v>2930</v>
      </c>
      <c r="B139" s="43" t="s">
        <v>19</v>
      </c>
      <c r="C139" s="42">
        <v>5.55</v>
      </c>
      <c r="D139" s="120"/>
    </row>
    <row r="140" spans="1:4" ht="15.75" hidden="1" outlineLevel="1">
      <c r="A140" s="42" t="s">
        <v>2930</v>
      </c>
      <c r="B140" s="43" t="s">
        <v>20</v>
      </c>
      <c r="C140" s="42">
        <v>5.63</v>
      </c>
      <c r="D140" s="120"/>
    </row>
    <row r="141" spans="1:4" ht="15.75" hidden="1" outlineLevel="1">
      <c r="A141" s="42" t="s">
        <v>2930</v>
      </c>
      <c r="B141" s="43" t="s">
        <v>23</v>
      </c>
      <c r="C141" s="42">
        <v>5.45</v>
      </c>
      <c r="D141" s="120"/>
    </row>
    <row r="142" spans="1:4" ht="15.75" hidden="1" outlineLevel="1">
      <c r="A142" s="42" t="s">
        <v>2930</v>
      </c>
      <c r="B142" s="43" t="s">
        <v>24</v>
      </c>
      <c r="C142" s="42">
        <v>5.47</v>
      </c>
      <c r="D142" s="120"/>
    </row>
    <row r="143" spans="1:4" ht="15.75" hidden="1" outlineLevel="1">
      <c r="A143" s="42" t="s">
        <v>2930</v>
      </c>
      <c r="B143" s="43" t="s">
        <v>25</v>
      </c>
      <c r="C143" s="42">
        <v>5.48</v>
      </c>
      <c r="D143" s="120"/>
    </row>
    <row r="144" spans="1:4" ht="15.75">
      <c r="A144" s="48" t="s">
        <v>2930</v>
      </c>
      <c r="B144" s="43"/>
      <c r="C144" s="42"/>
      <c r="D144" s="120"/>
    </row>
    <row r="145" spans="1:4" ht="15.75" hidden="1" outlineLevel="1">
      <c r="A145" s="42" t="s">
        <v>2238</v>
      </c>
      <c r="B145" s="43" t="s">
        <v>0</v>
      </c>
      <c r="C145" s="42">
        <v>5.0999999999999996</v>
      </c>
      <c r="D145" s="120"/>
    </row>
    <row r="146" spans="1:4" ht="15.75" hidden="1" outlineLevel="1">
      <c r="A146" s="42" t="s">
        <v>2238</v>
      </c>
      <c r="B146" s="43" t="s">
        <v>1</v>
      </c>
      <c r="C146" s="42">
        <v>5.2</v>
      </c>
      <c r="D146" s="120"/>
    </row>
    <row r="147" spans="1:4" ht="15.75" hidden="1" outlineLevel="1">
      <c r="A147" s="42" t="s">
        <v>2238</v>
      </c>
      <c r="B147" s="43" t="s">
        <v>2</v>
      </c>
      <c r="C147" s="42">
        <v>5.3</v>
      </c>
      <c r="D147" s="120"/>
    </row>
    <row r="148" spans="1:4" ht="15.75" hidden="1" outlineLevel="1">
      <c r="A148" s="42" t="s">
        <v>2238</v>
      </c>
      <c r="B148" s="43" t="s">
        <v>108</v>
      </c>
      <c r="C148" s="42">
        <v>5.6</v>
      </c>
      <c r="D148" s="120"/>
    </row>
    <row r="149" spans="1:4" ht="15.75" hidden="1" outlineLevel="1">
      <c r="A149" s="42" t="s">
        <v>2238</v>
      </c>
      <c r="B149" s="43" t="s">
        <v>2928</v>
      </c>
      <c r="C149" s="44">
        <v>5.0999999999999996</v>
      </c>
      <c r="D149" s="120"/>
    </row>
    <row r="150" spans="1:4" ht="15.75" hidden="1" outlineLevel="1">
      <c r="A150" s="42" t="s">
        <v>2238</v>
      </c>
      <c r="B150" s="43" t="s">
        <v>1450</v>
      </c>
      <c r="C150" s="42">
        <v>5.14</v>
      </c>
      <c r="D150" s="120"/>
    </row>
    <row r="151" spans="1:4" ht="15.75" hidden="1" outlineLevel="1">
      <c r="A151" s="42" t="s">
        <v>2238</v>
      </c>
      <c r="B151" s="43" t="s">
        <v>4</v>
      </c>
      <c r="C151" s="42">
        <v>5.19</v>
      </c>
      <c r="D151" s="120"/>
    </row>
    <row r="152" spans="1:4" ht="15.75" hidden="1" outlineLevel="1">
      <c r="A152" s="42" t="s">
        <v>2238</v>
      </c>
      <c r="B152" s="43" t="s">
        <v>110</v>
      </c>
      <c r="C152" s="42">
        <v>5.24</v>
      </c>
      <c r="D152" s="120"/>
    </row>
    <row r="153" spans="1:4" ht="15.75" hidden="1" outlineLevel="1">
      <c r="A153" s="42" t="s">
        <v>2238</v>
      </c>
      <c r="B153" s="43" t="s">
        <v>5</v>
      </c>
      <c r="C153" s="42">
        <v>5.26</v>
      </c>
      <c r="D153" s="120"/>
    </row>
    <row r="154" spans="1:4" ht="15.75" hidden="1" outlineLevel="1">
      <c r="A154" s="42" t="s">
        <v>2238</v>
      </c>
      <c r="B154" s="43" t="s">
        <v>6</v>
      </c>
      <c r="C154" s="42">
        <v>5.27</v>
      </c>
      <c r="D154" s="120"/>
    </row>
    <row r="155" spans="1:4" ht="15.75" hidden="1" outlineLevel="1">
      <c r="A155" s="42" t="s">
        <v>2238</v>
      </c>
      <c r="B155" s="43" t="s">
        <v>7</v>
      </c>
      <c r="C155" s="42">
        <v>5.28</v>
      </c>
      <c r="D155" s="120"/>
    </row>
    <row r="156" spans="1:4" ht="15.75" hidden="1" outlineLevel="1">
      <c r="A156" s="42" t="s">
        <v>2238</v>
      </c>
      <c r="B156" s="43" t="s">
        <v>8</v>
      </c>
      <c r="C156" s="44">
        <v>5.3</v>
      </c>
      <c r="D156" s="120"/>
    </row>
    <row r="157" spans="1:4" ht="15.75" hidden="1" outlineLevel="1">
      <c r="A157" s="42" t="s">
        <v>2238</v>
      </c>
      <c r="B157" s="43" t="s">
        <v>1306</v>
      </c>
      <c r="C157" s="42">
        <v>5.32</v>
      </c>
      <c r="D157" s="120"/>
    </row>
    <row r="158" spans="1:4" ht="15.75" hidden="1" outlineLevel="1">
      <c r="A158" s="42" t="s">
        <v>2238</v>
      </c>
      <c r="B158" s="43" t="s">
        <v>112</v>
      </c>
      <c r="C158" s="42">
        <v>5.36</v>
      </c>
      <c r="D158" s="120"/>
    </row>
    <row r="159" spans="1:4" ht="15.75" hidden="1" outlineLevel="1">
      <c r="A159" s="42" t="s">
        <v>2238</v>
      </c>
      <c r="B159" s="43" t="s">
        <v>11</v>
      </c>
      <c r="C159" s="42">
        <v>5.53</v>
      </c>
      <c r="D159" s="120"/>
    </row>
    <row r="160" spans="1:4" ht="15.75" hidden="1" outlineLevel="1">
      <c r="A160" s="42" t="s">
        <v>2238</v>
      </c>
      <c r="B160" s="43" t="s">
        <v>17</v>
      </c>
      <c r="C160" s="42">
        <v>5.58</v>
      </c>
      <c r="D160" s="120"/>
    </row>
    <row r="161" spans="1:4" ht="15.75" hidden="1" outlineLevel="1">
      <c r="A161" s="42" t="s">
        <v>2238</v>
      </c>
      <c r="B161" s="43" t="s">
        <v>18</v>
      </c>
      <c r="C161" s="42">
        <v>5.54</v>
      </c>
      <c r="D161" s="120"/>
    </row>
    <row r="162" spans="1:4" ht="15.75" hidden="1" outlineLevel="1">
      <c r="A162" s="42" t="s">
        <v>2238</v>
      </c>
      <c r="B162" s="43" t="s">
        <v>19</v>
      </c>
      <c r="C162" s="42">
        <v>5.55</v>
      </c>
      <c r="D162" s="120"/>
    </row>
    <row r="163" spans="1:4" ht="15.75" hidden="1" outlineLevel="1">
      <c r="A163" s="42" t="s">
        <v>2238</v>
      </c>
      <c r="B163" s="43" t="s">
        <v>16</v>
      </c>
      <c r="C163" s="42">
        <v>5.62</v>
      </c>
      <c r="D163" s="120"/>
    </row>
    <row r="164" spans="1:4" ht="15.75" hidden="1" outlineLevel="1">
      <c r="A164" s="42" t="s">
        <v>2238</v>
      </c>
      <c r="B164" s="43" t="s">
        <v>20</v>
      </c>
      <c r="C164" s="42">
        <v>5.63</v>
      </c>
      <c r="D164" s="120"/>
    </row>
    <row r="165" spans="1:4" ht="15.75" hidden="1" outlineLevel="1">
      <c r="A165" s="42" t="s">
        <v>2238</v>
      </c>
      <c r="B165" s="43" t="s">
        <v>23</v>
      </c>
      <c r="C165" s="42">
        <v>5.45</v>
      </c>
      <c r="D165" s="120"/>
    </row>
    <row r="166" spans="1:4" ht="15.75" hidden="1" outlineLevel="1">
      <c r="A166" s="42" t="s">
        <v>2238</v>
      </c>
      <c r="B166" s="43" t="s">
        <v>24</v>
      </c>
      <c r="C166" s="42">
        <v>5.47</v>
      </c>
      <c r="D166" s="120"/>
    </row>
    <row r="167" spans="1:4" ht="15.75" hidden="1" outlineLevel="1">
      <c r="A167" s="42" t="s">
        <v>2238</v>
      </c>
      <c r="B167" s="43" t="s">
        <v>25</v>
      </c>
      <c r="C167" s="42">
        <v>5.48</v>
      </c>
      <c r="D167" s="120"/>
    </row>
    <row r="168" spans="1:4" ht="15.75">
      <c r="A168" s="48" t="s">
        <v>2238</v>
      </c>
      <c r="B168" s="43"/>
      <c r="C168" s="42"/>
      <c r="D168" s="120"/>
    </row>
    <row r="169" spans="1:4" ht="15.75" hidden="1" outlineLevel="1">
      <c r="A169" s="42" t="s">
        <v>2674</v>
      </c>
      <c r="B169" s="43" t="s">
        <v>0</v>
      </c>
      <c r="C169" s="42">
        <v>5.0999999999999996</v>
      </c>
      <c r="D169" s="120"/>
    </row>
    <row r="170" spans="1:4" ht="15.75" hidden="1" outlineLevel="1">
      <c r="A170" s="42" t="s">
        <v>2674</v>
      </c>
      <c r="B170" s="43" t="s">
        <v>1</v>
      </c>
      <c r="C170" s="42">
        <v>5.2</v>
      </c>
      <c r="D170" s="120"/>
    </row>
    <row r="171" spans="1:4" ht="15.75" hidden="1" outlineLevel="1">
      <c r="A171" s="42" t="s">
        <v>2674</v>
      </c>
      <c r="B171" s="43" t="s">
        <v>2</v>
      </c>
      <c r="C171" s="42">
        <v>5.3</v>
      </c>
      <c r="D171" s="120"/>
    </row>
    <row r="172" spans="1:4" ht="15.75" hidden="1" outlineLevel="1">
      <c r="A172" s="42" t="s">
        <v>2674</v>
      </c>
      <c r="B172" s="43" t="s">
        <v>108</v>
      </c>
      <c r="C172" s="42">
        <v>5.6</v>
      </c>
      <c r="D172" s="120"/>
    </row>
    <row r="173" spans="1:4" ht="15.75" hidden="1" outlineLevel="1">
      <c r="A173" s="42" t="s">
        <v>2674</v>
      </c>
      <c r="B173" s="43" t="s">
        <v>2928</v>
      </c>
      <c r="C173" s="44">
        <v>5.0999999999999996</v>
      </c>
      <c r="D173" s="120"/>
    </row>
    <row r="174" spans="1:4" ht="15.75" hidden="1" outlineLevel="1">
      <c r="A174" s="42" t="s">
        <v>2674</v>
      </c>
      <c r="B174" s="43" t="s">
        <v>1450</v>
      </c>
      <c r="C174" s="42">
        <v>5.14</v>
      </c>
      <c r="D174" s="120"/>
    </row>
    <row r="175" spans="1:4" ht="15.75" hidden="1" outlineLevel="1">
      <c r="A175" s="42" t="s">
        <v>2674</v>
      </c>
      <c r="B175" s="43" t="s">
        <v>4</v>
      </c>
      <c r="C175" s="42">
        <v>5.19</v>
      </c>
      <c r="D175" s="120"/>
    </row>
    <row r="176" spans="1:4" ht="15.75" hidden="1" outlineLevel="1">
      <c r="A176" s="42" t="s">
        <v>2674</v>
      </c>
      <c r="B176" s="43" t="s">
        <v>110</v>
      </c>
      <c r="C176" s="42">
        <v>5.24</v>
      </c>
      <c r="D176" s="120"/>
    </row>
    <row r="177" spans="1:4" ht="15.75" hidden="1" outlineLevel="1">
      <c r="A177" s="42" t="s">
        <v>2674</v>
      </c>
      <c r="B177" s="43" t="s">
        <v>5</v>
      </c>
      <c r="C177" s="42">
        <v>5.26</v>
      </c>
      <c r="D177" s="120"/>
    </row>
    <row r="178" spans="1:4" ht="15.75" hidden="1" outlineLevel="1">
      <c r="A178" s="42" t="s">
        <v>2674</v>
      </c>
      <c r="B178" s="43" t="s">
        <v>6</v>
      </c>
      <c r="C178" s="42">
        <v>5.27</v>
      </c>
      <c r="D178" s="120"/>
    </row>
    <row r="179" spans="1:4" ht="15.75" hidden="1" outlineLevel="1">
      <c r="A179" s="42" t="s">
        <v>2674</v>
      </c>
      <c r="B179" s="43" t="s">
        <v>7</v>
      </c>
      <c r="C179" s="42">
        <v>5.28</v>
      </c>
      <c r="D179" s="120"/>
    </row>
    <row r="180" spans="1:4" ht="15.75" hidden="1" outlineLevel="1">
      <c r="A180" s="42" t="s">
        <v>2674</v>
      </c>
      <c r="B180" s="43" t="s">
        <v>118</v>
      </c>
      <c r="C180" s="42">
        <v>5.29</v>
      </c>
      <c r="D180" s="120"/>
    </row>
    <row r="181" spans="1:4" ht="15.75" hidden="1" outlineLevel="1">
      <c r="A181" s="42" t="s">
        <v>2674</v>
      </c>
      <c r="B181" s="43" t="s">
        <v>8</v>
      </c>
      <c r="C181" s="44">
        <v>5.3</v>
      </c>
      <c r="D181" s="120"/>
    </row>
    <row r="182" spans="1:4" ht="15.75" hidden="1" outlineLevel="1">
      <c r="A182" s="42" t="s">
        <v>2674</v>
      </c>
      <c r="B182" s="43" t="s">
        <v>1306</v>
      </c>
      <c r="C182" s="42">
        <v>5.32</v>
      </c>
      <c r="D182" s="120"/>
    </row>
    <row r="183" spans="1:4" ht="15.75" hidden="1" outlineLevel="1">
      <c r="A183" s="42" t="s">
        <v>2674</v>
      </c>
      <c r="B183" s="43" t="s">
        <v>112</v>
      </c>
      <c r="C183" s="42">
        <v>5.36</v>
      </c>
      <c r="D183" s="120"/>
    </row>
    <row r="184" spans="1:4" ht="15.75" hidden="1" outlineLevel="1">
      <c r="A184" s="42" t="s">
        <v>2674</v>
      </c>
      <c r="B184" s="43" t="s">
        <v>11</v>
      </c>
      <c r="C184" s="42">
        <v>5.53</v>
      </c>
      <c r="D184" s="120"/>
    </row>
    <row r="185" spans="1:4" ht="15.75" hidden="1" outlineLevel="1">
      <c r="A185" s="42" t="s">
        <v>2674</v>
      </c>
      <c r="B185" s="43" t="s">
        <v>17</v>
      </c>
      <c r="C185" s="42">
        <v>5.58</v>
      </c>
      <c r="D185" s="120"/>
    </row>
    <row r="186" spans="1:4" ht="15.75" hidden="1" outlineLevel="1">
      <c r="A186" s="42" t="s">
        <v>2674</v>
      </c>
      <c r="B186" s="43" t="s">
        <v>18</v>
      </c>
      <c r="C186" s="42">
        <v>5.54</v>
      </c>
      <c r="D186" s="120"/>
    </row>
    <row r="187" spans="1:4" ht="15.75" hidden="1" outlineLevel="1">
      <c r="A187" s="42" t="s">
        <v>2674</v>
      </c>
      <c r="B187" s="43" t="s">
        <v>19</v>
      </c>
      <c r="C187" s="42">
        <v>5.55</v>
      </c>
      <c r="D187" s="120"/>
    </row>
    <row r="188" spans="1:4" ht="15.75" hidden="1" outlineLevel="1">
      <c r="A188" s="42" t="s">
        <v>2674</v>
      </c>
      <c r="B188" s="43" t="s">
        <v>20</v>
      </c>
      <c r="C188" s="42">
        <v>5.63</v>
      </c>
      <c r="D188" s="120"/>
    </row>
    <row r="189" spans="1:4" ht="15.75" hidden="1" outlineLevel="1">
      <c r="A189" s="42" t="s">
        <v>2674</v>
      </c>
      <c r="B189" s="43" t="s">
        <v>23</v>
      </c>
      <c r="C189" s="42">
        <v>5.45</v>
      </c>
      <c r="D189" s="120"/>
    </row>
    <row r="190" spans="1:4" ht="15.75" hidden="1" outlineLevel="1">
      <c r="A190" s="42" t="s">
        <v>2674</v>
      </c>
      <c r="B190" s="43" t="s">
        <v>24</v>
      </c>
      <c r="C190" s="42">
        <v>5.47</v>
      </c>
      <c r="D190" s="120"/>
    </row>
    <row r="191" spans="1:4" ht="15.75" hidden="1" outlineLevel="1">
      <c r="A191" s="42" t="s">
        <v>2674</v>
      </c>
      <c r="B191" s="43" t="s">
        <v>25</v>
      </c>
      <c r="C191" s="42">
        <v>5.48</v>
      </c>
      <c r="D191" s="120"/>
    </row>
    <row r="192" spans="1:4" ht="15.75">
      <c r="A192" s="48" t="s">
        <v>2674</v>
      </c>
      <c r="B192" s="43"/>
      <c r="C192" s="42"/>
      <c r="D192" s="120"/>
    </row>
    <row r="193" spans="1:4" ht="15.75" hidden="1" outlineLevel="1">
      <c r="A193" s="42" t="s">
        <v>2931</v>
      </c>
      <c r="B193" s="43" t="s">
        <v>0</v>
      </c>
      <c r="C193" s="42">
        <v>5.0999999999999996</v>
      </c>
      <c r="D193" s="120"/>
    </row>
    <row r="194" spans="1:4" ht="15.75" hidden="1" outlineLevel="1">
      <c r="A194" s="42" t="s">
        <v>2931</v>
      </c>
      <c r="B194" s="43" t="s">
        <v>1</v>
      </c>
      <c r="C194" s="42">
        <v>5.2</v>
      </c>
      <c r="D194" s="120"/>
    </row>
    <row r="195" spans="1:4" ht="15.75" hidden="1" outlineLevel="1">
      <c r="A195" s="42" t="s">
        <v>2931</v>
      </c>
      <c r="B195" s="43" t="s">
        <v>2</v>
      </c>
      <c r="C195" s="42">
        <v>5.3</v>
      </c>
      <c r="D195" s="120"/>
    </row>
    <row r="196" spans="1:4" ht="15.75" hidden="1" outlineLevel="1">
      <c r="A196" s="42" t="s">
        <v>2931</v>
      </c>
      <c r="B196" s="43" t="s">
        <v>108</v>
      </c>
      <c r="C196" s="42">
        <v>5.6</v>
      </c>
      <c r="D196" s="120"/>
    </row>
    <row r="197" spans="1:4" ht="15.75" hidden="1" outlineLevel="1">
      <c r="A197" s="42" t="s">
        <v>2931</v>
      </c>
      <c r="B197" s="43" t="s">
        <v>2928</v>
      </c>
      <c r="C197" s="44">
        <v>5.0999999999999996</v>
      </c>
      <c r="D197" s="120"/>
    </row>
    <row r="198" spans="1:4" ht="15.75" hidden="1" outlineLevel="1">
      <c r="A198" s="42" t="s">
        <v>2931</v>
      </c>
      <c r="B198" s="43" t="s">
        <v>1450</v>
      </c>
      <c r="C198" s="42">
        <v>5.14</v>
      </c>
      <c r="D198" s="120"/>
    </row>
    <row r="199" spans="1:4" ht="15.75" hidden="1" outlineLevel="1">
      <c r="A199" s="42" t="s">
        <v>2931</v>
      </c>
      <c r="B199" s="43" t="s">
        <v>4</v>
      </c>
      <c r="C199" s="42">
        <v>5.19</v>
      </c>
      <c r="D199" s="120"/>
    </row>
    <row r="200" spans="1:4" ht="15.75" hidden="1" outlineLevel="1">
      <c r="A200" s="42" t="s">
        <v>2931</v>
      </c>
      <c r="B200" s="43" t="s">
        <v>110</v>
      </c>
      <c r="C200" s="42">
        <v>5.24</v>
      </c>
      <c r="D200" s="120"/>
    </row>
    <row r="201" spans="1:4" ht="15.75" hidden="1" outlineLevel="1">
      <c r="A201" s="42" t="s">
        <v>2931</v>
      </c>
      <c r="B201" s="43" t="s">
        <v>6</v>
      </c>
      <c r="C201" s="42">
        <v>5.27</v>
      </c>
      <c r="D201" s="120"/>
    </row>
    <row r="202" spans="1:4" ht="15.75" hidden="1" outlineLevel="1">
      <c r="A202" s="42" t="s">
        <v>2931</v>
      </c>
      <c r="B202" s="43" t="s">
        <v>7</v>
      </c>
      <c r="C202" s="42">
        <v>5.28</v>
      </c>
      <c r="D202" s="120"/>
    </row>
    <row r="203" spans="1:4" ht="15.75" hidden="1" outlineLevel="1">
      <c r="A203" s="42" t="s">
        <v>2931</v>
      </c>
      <c r="B203" s="43" t="s">
        <v>118</v>
      </c>
      <c r="C203" s="42">
        <v>5.29</v>
      </c>
      <c r="D203" s="120"/>
    </row>
    <row r="204" spans="1:4" ht="15.75" hidden="1" outlineLevel="1">
      <c r="A204" s="42" t="s">
        <v>2931</v>
      </c>
      <c r="B204" s="43" t="s">
        <v>8</v>
      </c>
      <c r="C204" s="44">
        <v>5.3</v>
      </c>
      <c r="D204" s="120"/>
    </row>
    <row r="205" spans="1:4" ht="15.75" hidden="1" outlineLevel="1">
      <c r="A205" s="42" t="s">
        <v>2931</v>
      </c>
      <c r="B205" s="43" t="s">
        <v>1470</v>
      </c>
      <c r="C205" s="42">
        <v>5.34</v>
      </c>
      <c r="D205" s="120"/>
    </row>
    <row r="206" spans="1:4" ht="15.75" hidden="1" outlineLevel="1">
      <c r="A206" s="42" t="s">
        <v>2931</v>
      </c>
      <c r="B206" s="43" t="s">
        <v>111</v>
      </c>
      <c r="C206" s="42">
        <v>5.31</v>
      </c>
      <c r="D206" s="120"/>
    </row>
    <row r="207" spans="1:4" ht="15.75" hidden="1" outlineLevel="1">
      <c r="A207" s="42" t="s">
        <v>2931</v>
      </c>
      <c r="B207" s="43" t="s">
        <v>1471</v>
      </c>
      <c r="C207" s="42">
        <v>5.101</v>
      </c>
      <c r="D207" s="120"/>
    </row>
    <row r="208" spans="1:4" ht="15.75" hidden="1" outlineLevel="1">
      <c r="A208" s="42" t="s">
        <v>2931</v>
      </c>
      <c r="B208" s="43" t="s">
        <v>112</v>
      </c>
      <c r="C208" s="42">
        <v>5.36</v>
      </c>
      <c r="D208" s="120"/>
    </row>
    <row r="209" spans="1:4" ht="15.75" hidden="1" outlineLevel="1">
      <c r="A209" s="42" t="s">
        <v>2931</v>
      </c>
      <c r="B209" s="43" t="s">
        <v>11</v>
      </c>
      <c r="C209" s="42">
        <v>5.53</v>
      </c>
      <c r="D209" s="120"/>
    </row>
    <row r="210" spans="1:4" ht="15.75" hidden="1" outlineLevel="1">
      <c r="A210" s="42" t="s">
        <v>2931</v>
      </c>
      <c r="B210" s="43" t="s">
        <v>1472</v>
      </c>
      <c r="C210" s="42">
        <v>5.1020000000000003</v>
      </c>
      <c r="D210" s="120"/>
    </row>
    <row r="211" spans="1:4" ht="15.75" hidden="1" outlineLevel="1">
      <c r="A211" s="42" t="s">
        <v>2931</v>
      </c>
      <c r="B211" s="43" t="s">
        <v>1473</v>
      </c>
      <c r="C211" s="45">
        <v>5.0999999999999996</v>
      </c>
      <c r="D211" s="120"/>
    </row>
    <row r="212" spans="1:4" ht="15.75" hidden="1" outlineLevel="1">
      <c r="A212" s="42" t="s">
        <v>2931</v>
      </c>
      <c r="B212" s="43" t="s">
        <v>17</v>
      </c>
      <c r="C212" s="42">
        <v>5.58</v>
      </c>
      <c r="D212" s="120"/>
    </row>
    <row r="213" spans="1:4" ht="15.75" hidden="1" outlineLevel="1">
      <c r="A213" s="42" t="s">
        <v>2931</v>
      </c>
      <c r="B213" s="43" t="s">
        <v>18</v>
      </c>
      <c r="C213" s="42">
        <v>5.54</v>
      </c>
      <c r="D213" s="120"/>
    </row>
    <row r="214" spans="1:4" ht="15.75" hidden="1" outlineLevel="1">
      <c r="A214" s="42" t="s">
        <v>2931</v>
      </c>
      <c r="B214" s="43" t="s">
        <v>19</v>
      </c>
      <c r="C214" s="42">
        <v>5.55</v>
      </c>
      <c r="D214" s="120"/>
    </row>
    <row r="215" spans="1:4" ht="15.75" hidden="1" outlineLevel="1">
      <c r="A215" s="42" t="s">
        <v>2931</v>
      </c>
      <c r="B215" s="43" t="s">
        <v>20</v>
      </c>
      <c r="C215" s="42">
        <v>5.63</v>
      </c>
      <c r="D215" s="120"/>
    </row>
    <row r="216" spans="1:4" ht="15.75" hidden="1" outlineLevel="1">
      <c r="A216" s="42" t="s">
        <v>2931</v>
      </c>
      <c r="B216" s="43" t="s">
        <v>24</v>
      </c>
      <c r="C216" s="42">
        <v>5.47</v>
      </c>
      <c r="D216" s="120"/>
    </row>
    <row r="217" spans="1:4" ht="15.75" hidden="1" outlineLevel="1">
      <c r="A217" s="42" t="s">
        <v>2931</v>
      </c>
      <c r="B217" s="43" t="s">
        <v>25</v>
      </c>
      <c r="C217" s="42">
        <v>5.48</v>
      </c>
      <c r="D217" s="120"/>
    </row>
    <row r="218" spans="1:4" ht="15.75">
      <c r="A218" s="48" t="s">
        <v>2931</v>
      </c>
      <c r="B218" s="43"/>
      <c r="C218" s="42"/>
      <c r="D218" s="120"/>
    </row>
    <row r="219" spans="1:4" ht="15.75" hidden="1" outlineLevel="1">
      <c r="A219" s="42" t="s">
        <v>2677</v>
      </c>
      <c r="B219" s="43" t="s">
        <v>0</v>
      </c>
      <c r="C219" s="42">
        <v>5.0999999999999996</v>
      </c>
      <c r="D219" s="120"/>
    </row>
    <row r="220" spans="1:4" ht="15.75" hidden="1" outlineLevel="1">
      <c r="A220" s="42" t="s">
        <v>2677</v>
      </c>
      <c r="B220" s="43" t="s">
        <v>1</v>
      </c>
      <c r="C220" s="42">
        <v>5.2</v>
      </c>
      <c r="D220" s="120"/>
    </row>
    <row r="221" spans="1:4" ht="15.75" hidden="1" outlineLevel="1">
      <c r="A221" s="42" t="s">
        <v>2677</v>
      </c>
      <c r="B221" s="43" t="s">
        <v>2</v>
      </c>
      <c r="C221" s="42">
        <v>5.3</v>
      </c>
      <c r="D221" s="120"/>
    </row>
    <row r="222" spans="1:4" ht="15.75" hidden="1" outlineLevel="1">
      <c r="A222" s="42" t="s">
        <v>2677</v>
      </c>
      <c r="B222" s="43" t="s">
        <v>108</v>
      </c>
      <c r="C222" s="42">
        <v>5.6</v>
      </c>
      <c r="D222" s="120"/>
    </row>
    <row r="223" spans="1:4" ht="15.75" hidden="1" outlineLevel="1">
      <c r="A223" s="42" t="s">
        <v>2677</v>
      </c>
      <c r="B223" s="43" t="s">
        <v>2928</v>
      </c>
      <c r="C223" s="44">
        <v>5.0999999999999996</v>
      </c>
      <c r="D223" s="120"/>
    </row>
    <row r="224" spans="1:4" ht="15.75" hidden="1" outlineLevel="1">
      <c r="A224" s="42" t="s">
        <v>2677</v>
      </c>
      <c r="B224" s="43" t="s">
        <v>1450</v>
      </c>
      <c r="C224" s="42">
        <v>5.14</v>
      </c>
      <c r="D224" s="120"/>
    </row>
    <row r="225" spans="1:4" ht="15.75" hidden="1" outlineLevel="1">
      <c r="A225" s="42" t="s">
        <v>2677</v>
      </c>
      <c r="B225" s="43" t="s">
        <v>4</v>
      </c>
      <c r="C225" s="42">
        <v>5.19</v>
      </c>
      <c r="D225" s="120"/>
    </row>
    <row r="226" spans="1:4" ht="15.75" hidden="1" outlineLevel="1">
      <c r="A226" s="42" t="s">
        <v>2677</v>
      </c>
      <c r="B226" s="43" t="s">
        <v>110</v>
      </c>
      <c r="C226" s="42">
        <v>5.24</v>
      </c>
      <c r="D226" s="120"/>
    </row>
    <row r="227" spans="1:4" ht="15.75" hidden="1" outlineLevel="1">
      <c r="A227" s="42" t="s">
        <v>2677</v>
      </c>
      <c r="B227" s="43" t="s">
        <v>5</v>
      </c>
      <c r="C227" s="42">
        <v>5.26</v>
      </c>
      <c r="D227" s="120"/>
    </row>
    <row r="228" spans="1:4" ht="15.75" hidden="1" outlineLevel="1">
      <c r="A228" s="42" t="s">
        <v>2677</v>
      </c>
      <c r="B228" s="43" t="s">
        <v>6</v>
      </c>
      <c r="C228" s="42">
        <v>5.27</v>
      </c>
      <c r="D228" s="120"/>
    </row>
    <row r="229" spans="1:4" ht="15.75" hidden="1" outlineLevel="1">
      <c r="A229" s="42" t="s">
        <v>2677</v>
      </c>
      <c r="B229" s="43" t="s">
        <v>7</v>
      </c>
      <c r="C229" s="42">
        <v>5.28</v>
      </c>
      <c r="D229" s="120"/>
    </row>
    <row r="230" spans="1:4" ht="15.75" hidden="1" outlineLevel="1">
      <c r="A230" s="42" t="s">
        <v>2677</v>
      </c>
      <c r="B230" s="43" t="s">
        <v>118</v>
      </c>
      <c r="C230" s="42">
        <v>5.29</v>
      </c>
      <c r="D230" s="120"/>
    </row>
    <row r="231" spans="1:4" ht="15.75" hidden="1" outlineLevel="1">
      <c r="A231" s="42" t="s">
        <v>2677</v>
      </c>
      <c r="B231" s="43" t="s">
        <v>8</v>
      </c>
      <c r="C231" s="44">
        <v>5.3</v>
      </c>
      <c r="D231" s="120"/>
    </row>
    <row r="232" spans="1:4" ht="15.75" hidden="1" outlineLevel="1">
      <c r="A232" s="42" t="s">
        <v>2677</v>
      </c>
      <c r="B232" s="43" t="s">
        <v>111</v>
      </c>
      <c r="C232" s="42">
        <v>5.31</v>
      </c>
      <c r="D232" s="120"/>
    </row>
    <row r="233" spans="1:4" ht="15.75" hidden="1" outlineLevel="1">
      <c r="A233" s="42" t="s">
        <v>2677</v>
      </c>
      <c r="B233" s="43" t="s">
        <v>1483</v>
      </c>
      <c r="C233" s="42">
        <v>5.33</v>
      </c>
      <c r="D233" s="120"/>
    </row>
    <row r="234" spans="1:4" ht="15.75" hidden="1" outlineLevel="1">
      <c r="A234" s="42" t="s">
        <v>2677</v>
      </c>
      <c r="B234" s="43" t="s">
        <v>1471</v>
      </c>
      <c r="C234" s="42">
        <v>5.101</v>
      </c>
      <c r="D234" s="120"/>
    </row>
    <row r="235" spans="1:4" ht="15.75" hidden="1" outlineLevel="1">
      <c r="A235" s="42" t="s">
        <v>2677</v>
      </c>
      <c r="B235" s="43" t="s">
        <v>112</v>
      </c>
      <c r="C235" s="42">
        <v>5.36</v>
      </c>
      <c r="D235" s="120"/>
    </row>
    <row r="236" spans="1:4" ht="15.75" hidden="1" outlineLevel="1">
      <c r="A236" s="42" t="s">
        <v>2677</v>
      </c>
      <c r="B236" s="43" t="s">
        <v>11</v>
      </c>
      <c r="C236" s="42">
        <v>5.53</v>
      </c>
      <c r="D236" s="120"/>
    </row>
    <row r="237" spans="1:4" ht="15.75" hidden="1" outlineLevel="1">
      <c r="A237" s="42" t="s">
        <v>2677</v>
      </c>
      <c r="B237" s="43" t="s">
        <v>1472</v>
      </c>
      <c r="C237" s="42">
        <v>5.1020000000000003</v>
      </c>
      <c r="D237" s="120"/>
    </row>
    <row r="238" spans="1:4" ht="15.75" hidden="1" outlineLevel="1">
      <c r="A238" s="42" t="s">
        <v>2677</v>
      </c>
      <c r="B238" s="43" t="s">
        <v>17</v>
      </c>
      <c r="C238" s="42">
        <v>5.58</v>
      </c>
      <c r="D238" s="120"/>
    </row>
    <row r="239" spans="1:4" ht="15.75" hidden="1" outlineLevel="1">
      <c r="A239" s="42" t="s">
        <v>2677</v>
      </c>
      <c r="B239" s="43" t="s">
        <v>18</v>
      </c>
      <c r="C239" s="42">
        <v>5.54</v>
      </c>
      <c r="D239" s="120"/>
    </row>
    <row r="240" spans="1:4" ht="15.75" hidden="1" outlineLevel="1">
      <c r="A240" s="42" t="s">
        <v>2677</v>
      </c>
      <c r="B240" s="43" t="s">
        <v>19</v>
      </c>
      <c r="C240" s="42">
        <v>5.55</v>
      </c>
      <c r="D240" s="120"/>
    </row>
    <row r="241" spans="1:4" ht="15.75" hidden="1" outlineLevel="1">
      <c r="A241" s="42" t="s">
        <v>2677</v>
      </c>
      <c r="B241" s="43" t="s">
        <v>20</v>
      </c>
      <c r="C241" s="42">
        <v>5.63</v>
      </c>
      <c r="D241" s="120"/>
    </row>
    <row r="242" spans="1:4" ht="15.75" hidden="1" outlineLevel="1">
      <c r="A242" s="42" t="s">
        <v>2677</v>
      </c>
      <c r="B242" s="43" t="s">
        <v>24</v>
      </c>
      <c r="C242" s="42">
        <v>5.47</v>
      </c>
      <c r="D242" s="120"/>
    </row>
    <row r="243" spans="1:4" ht="15.75" hidden="1" outlineLevel="1">
      <c r="A243" s="42" t="s">
        <v>2677</v>
      </c>
      <c r="B243" s="43" t="s">
        <v>25</v>
      </c>
      <c r="C243" s="42">
        <v>5.48</v>
      </c>
      <c r="D243" s="120"/>
    </row>
    <row r="244" spans="1:4" ht="15.75">
      <c r="A244" s="48" t="s">
        <v>2677</v>
      </c>
      <c r="B244" s="43"/>
      <c r="C244" s="42"/>
      <c r="D244" s="120"/>
    </row>
    <row r="245" spans="1:4" ht="15.75" hidden="1" outlineLevel="1">
      <c r="A245" s="42" t="s">
        <v>2932</v>
      </c>
      <c r="B245" s="43" t="s">
        <v>0</v>
      </c>
      <c r="C245" s="42">
        <v>5.0999999999999996</v>
      </c>
      <c r="D245" s="120"/>
    </row>
    <row r="246" spans="1:4" ht="15.75" hidden="1" outlineLevel="1">
      <c r="A246" s="42" t="s">
        <v>2932</v>
      </c>
      <c r="B246" s="43" t="s">
        <v>1</v>
      </c>
      <c r="C246" s="42">
        <v>5.2</v>
      </c>
      <c r="D246" s="120"/>
    </row>
    <row r="247" spans="1:4" ht="15.75" hidden="1" outlineLevel="1">
      <c r="A247" s="42" t="s">
        <v>2932</v>
      </c>
      <c r="B247" s="43" t="s">
        <v>2</v>
      </c>
      <c r="C247" s="42">
        <v>5.3</v>
      </c>
      <c r="D247" s="120"/>
    </row>
    <row r="248" spans="1:4" ht="15.75" hidden="1" outlineLevel="1">
      <c r="A248" s="42" t="s">
        <v>2932</v>
      </c>
      <c r="B248" s="43" t="s">
        <v>108</v>
      </c>
      <c r="C248" s="42">
        <v>5.6</v>
      </c>
      <c r="D248" s="120"/>
    </row>
    <row r="249" spans="1:4" ht="15.75" hidden="1" outlineLevel="1">
      <c r="A249" s="42" t="s">
        <v>2932</v>
      </c>
      <c r="B249" s="43" t="s">
        <v>2928</v>
      </c>
      <c r="C249" s="44">
        <v>5.0999999999999996</v>
      </c>
      <c r="D249" s="120"/>
    </row>
    <row r="250" spans="1:4" ht="15.75" hidden="1" outlineLevel="1">
      <c r="A250" s="42" t="s">
        <v>2932</v>
      </c>
      <c r="B250" s="43" t="s">
        <v>1450</v>
      </c>
      <c r="C250" s="42">
        <v>5.14</v>
      </c>
      <c r="D250" s="120"/>
    </row>
    <row r="251" spans="1:4" ht="15.75" hidden="1" outlineLevel="1">
      <c r="A251" s="42" t="s">
        <v>2932</v>
      </c>
      <c r="B251" s="43" t="s">
        <v>4</v>
      </c>
      <c r="C251" s="42">
        <v>5.19</v>
      </c>
      <c r="D251" s="120"/>
    </row>
    <row r="252" spans="1:4" ht="15.75" hidden="1" outlineLevel="1">
      <c r="A252" s="42" t="s">
        <v>2932</v>
      </c>
      <c r="B252" s="43" t="s">
        <v>110</v>
      </c>
      <c r="C252" s="42">
        <v>5.24</v>
      </c>
      <c r="D252" s="120"/>
    </row>
    <row r="253" spans="1:4" ht="15.75" hidden="1" outlineLevel="1">
      <c r="A253" s="42" t="s">
        <v>2932</v>
      </c>
      <c r="B253" s="43" t="s">
        <v>6</v>
      </c>
      <c r="C253" s="42">
        <v>5.27</v>
      </c>
      <c r="D253" s="120"/>
    </row>
    <row r="254" spans="1:4" ht="15.75" hidden="1" outlineLevel="1">
      <c r="A254" s="42" t="s">
        <v>2932</v>
      </c>
      <c r="B254" s="43" t="s">
        <v>7</v>
      </c>
      <c r="C254" s="42">
        <v>5.28</v>
      </c>
      <c r="D254" s="120"/>
    </row>
    <row r="255" spans="1:4" ht="15.75" hidden="1" outlineLevel="1">
      <c r="A255" s="42" t="s">
        <v>2932</v>
      </c>
      <c r="B255" s="43" t="s">
        <v>8</v>
      </c>
      <c r="C255" s="44">
        <v>5.3</v>
      </c>
      <c r="D255" s="120"/>
    </row>
    <row r="256" spans="1:4" ht="15.75" hidden="1" outlineLevel="1">
      <c r="A256" s="42" t="s">
        <v>2932</v>
      </c>
      <c r="B256" s="43" t="s">
        <v>1483</v>
      </c>
      <c r="C256" s="42">
        <v>5.33</v>
      </c>
      <c r="D256" s="120"/>
    </row>
    <row r="257" spans="1:4" ht="15.75" hidden="1" outlineLevel="1">
      <c r="A257" s="42" t="s">
        <v>2932</v>
      </c>
      <c r="B257" s="43" t="s">
        <v>112</v>
      </c>
      <c r="C257" s="42">
        <v>5.36</v>
      </c>
      <c r="D257" s="120"/>
    </row>
    <row r="258" spans="1:4" ht="15.75" hidden="1" outlineLevel="1">
      <c r="A258" s="42" t="s">
        <v>2932</v>
      </c>
      <c r="B258" s="43" t="s">
        <v>11</v>
      </c>
      <c r="C258" s="42">
        <v>5.53</v>
      </c>
      <c r="D258" s="120"/>
    </row>
    <row r="259" spans="1:4" ht="15.75" hidden="1" outlineLevel="1">
      <c r="A259" s="42" t="s">
        <v>2932</v>
      </c>
      <c r="B259" s="43" t="s">
        <v>17</v>
      </c>
      <c r="C259" s="42">
        <v>5.58</v>
      </c>
      <c r="D259" s="120"/>
    </row>
    <row r="260" spans="1:4" ht="15.75" hidden="1" outlineLevel="1">
      <c r="A260" s="42" t="s">
        <v>2932</v>
      </c>
      <c r="B260" s="43" t="s">
        <v>18</v>
      </c>
      <c r="C260" s="42">
        <v>5.54</v>
      </c>
      <c r="D260" s="120"/>
    </row>
    <row r="261" spans="1:4" ht="15.75" hidden="1" outlineLevel="1">
      <c r="A261" s="42" t="s">
        <v>2932</v>
      </c>
      <c r="B261" s="43" t="s">
        <v>19</v>
      </c>
      <c r="C261" s="42">
        <v>5.55</v>
      </c>
      <c r="D261" s="120"/>
    </row>
    <row r="262" spans="1:4" ht="15.75" hidden="1" outlineLevel="1">
      <c r="A262" s="42" t="s">
        <v>2932</v>
      </c>
      <c r="B262" s="43" t="s">
        <v>20</v>
      </c>
      <c r="C262" s="42">
        <v>5.63</v>
      </c>
      <c r="D262" s="120"/>
    </row>
    <row r="263" spans="1:4" ht="15.75" hidden="1" outlineLevel="1">
      <c r="A263" s="42" t="s">
        <v>2932</v>
      </c>
      <c r="B263" s="43" t="s">
        <v>24</v>
      </c>
      <c r="C263" s="42">
        <v>5.47</v>
      </c>
      <c r="D263" s="120"/>
    </row>
    <row r="264" spans="1:4" ht="15.75" hidden="1" outlineLevel="1">
      <c r="A264" s="42" t="s">
        <v>2932</v>
      </c>
      <c r="B264" s="43" t="s">
        <v>25</v>
      </c>
      <c r="C264" s="42">
        <v>5.48</v>
      </c>
      <c r="D264" s="120"/>
    </row>
    <row r="265" spans="1:4" ht="15.75">
      <c r="A265" s="48" t="s">
        <v>2932</v>
      </c>
      <c r="B265" s="43"/>
      <c r="C265" s="42"/>
      <c r="D265" s="120"/>
    </row>
    <row r="266" spans="1:4" ht="15.75" hidden="1" outlineLevel="1">
      <c r="A266" s="42" t="s">
        <v>2682</v>
      </c>
      <c r="B266" s="43" t="s">
        <v>0</v>
      </c>
      <c r="C266" s="42">
        <v>5.0999999999999996</v>
      </c>
      <c r="D266" s="120"/>
    </row>
    <row r="267" spans="1:4" ht="15.75" hidden="1" outlineLevel="1">
      <c r="A267" s="42" t="s">
        <v>2682</v>
      </c>
      <c r="B267" s="43" t="s">
        <v>1</v>
      </c>
      <c r="C267" s="42">
        <v>5.2</v>
      </c>
      <c r="D267" s="120"/>
    </row>
    <row r="268" spans="1:4" ht="15.75" hidden="1" outlineLevel="1">
      <c r="A268" s="42" t="s">
        <v>2682</v>
      </c>
      <c r="B268" s="43" t="s">
        <v>2</v>
      </c>
      <c r="C268" s="42">
        <v>5.3</v>
      </c>
      <c r="D268" s="120"/>
    </row>
    <row r="269" spans="1:4" ht="15.75" hidden="1" outlineLevel="1">
      <c r="A269" s="42" t="s">
        <v>2682</v>
      </c>
      <c r="B269" s="43" t="s">
        <v>108</v>
      </c>
      <c r="C269" s="42">
        <v>5.6</v>
      </c>
      <c r="D269" s="120"/>
    </row>
    <row r="270" spans="1:4" ht="15.75" hidden="1" outlineLevel="1">
      <c r="A270" s="42" t="s">
        <v>2682</v>
      </c>
      <c r="B270" s="43" t="s">
        <v>2928</v>
      </c>
      <c r="C270" s="44">
        <v>5.0999999999999996</v>
      </c>
      <c r="D270" s="120"/>
    </row>
    <row r="271" spans="1:4" ht="15.75" hidden="1" outlineLevel="1">
      <c r="A271" s="42" t="s">
        <v>2682</v>
      </c>
      <c r="B271" s="43" t="s">
        <v>1450</v>
      </c>
      <c r="C271" s="42">
        <v>5.14</v>
      </c>
      <c r="D271" s="120"/>
    </row>
    <row r="272" spans="1:4" ht="15.75" hidden="1" outlineLevel="1">
      <c r="A272" s="42" t="s">
        <v>2682</v>
      </c>
      <c r="B272" s="43" t="s">
        <v>4</v>
      </c>
      <c r="C272" s="42">
        <v>5.19</v>
      </c>
      <c r="D272" s="120"/>
    </row>
    <row r="273" spans="1:4" ht="15.75" hidden="1" outlineLevel="1">
      <c r="A273" s="42" t="s">
        <v>2682</v>
      </c>
      <c r="B273" s="43" t="s">
        <v>110</v>
      </c>
      <c r="C273" s="42">
        <v>5.24</v>
      </c>
      <c r="D273" s="120"/>
    </row>
    <row r="274" spans="1:4" ht="15.75" hidden="1" outlineLevel="1">
      <c r="A274" s="42" t="s">
        <v>2682</v>
      </c>
      <c r="B274" s="43" t="s">
        <v>5</v>
      </c>
      <c r="C274" s="42">
        <v>5.26</v>
      </c>
      <c r="D274" s="120"/>
    </row>
    <row r="275" spans="1:4" ht="15.75" hidden="1" outlineLevel="1">
      <c r="A275" s="42" t="s">
        <v>2682</v>
      </c>
      <c r="B275" s="43" t="s">
        <v>6</v>
      </c>
      <c r="C275" s="42">
        <v>5.27</v>
      </c>
      <c r="D275" s="120"/>
    </row>
    <row r="276" spans="1:4" ht="15.75" hidden="1" outlineLevel="1">
      <c r="A276" s="42" t="s">
        <v>2682</v>
      </c>
      <c r="B276" s="43" t="s">
        <v>7</v>
      </c>
      <c r="C276" s="42">
        <v>5.28</v>
      </c>
      <c r="D276" s="120"/>
    </row>
    <row r="277" spans="1:4" ht="15.75" hidden="1" outlineLevel="1">
      <c r="A277" s="42" t="s">
        <v>2682</v>
      </c>
      <c r="B277" s="43" t="s">
        <v>118</v>
      </c>
      <c r="C277" s="42">
        <v>5.29</v>
      </c>
      <c r="D277" s="120"/>
    </row>
    <row r="278" spans="1:4" ht="15.75" hidden="1" outlineLevel="1">
      <c r="A278" s="42" t="s">
        <v>2682</v>
      </c>
      <c r="B278" s="43" t="s">
        <v>8</v>
      </c>
      <c r="C278" s="44">
        <v>5.3</v>
      </c>
      <c r="D278" s="120"/>
    </row>
    <row r="279" spans="1:4" ht="15.75" hidden="1" outlineLevel="1">
      <c r="A279" s="42" t="s">
        <v>2682</v>
      </c>
      <c r="B279" s="43" t="s">
        <v>1483</v>
      </c>
      <c r="C279" s="42">
        <v>5.33</v>
      </c>
      <c r="D279" s="120"/>
    </row>
    <row r="280" spans="1:4" ht="15.75" hidden="1" outlineLevel="1">
      <c r="A280" s="42" t="s">
        <v>2682</v>
      </c>
      <c r="B280" s="43" t="s">
        <v>112</v>
      </c>
      <c r="C280" s="42">
        <v>5.36</v>
      </c>
      <c r="D280" s="120"/>
    </row>
    <row r="281" spans="1:4" ht="15.75" hidden="1" outlineLevel="1">
      <c r="A281" s="42" t="s">
        <v>2682</v>
      </c>
      <c r="B281" s="43" t="s">
        <v>12</v>
      </c>
      <c r="C281" s="42">
        <v>5.69</v>
      </c>
      <c r="D281" s="120"/>
    </row>
    <row r="282" spans="1:4" ht="15.75" hidden="1" outlineLevel="1">
      <c r="A282" s="42" t="s">
        <v>2682</v>
      </c>
      <c r="B282" s="43" t="s">
        <v>14</v>
      </c>
      <c r="C282" s="44">
        <v>5.7</v>
      </c>
      <c r="D282" s="120"/>
    </row>
    <row r="283" spans="1:4" ht="15.75" hidden="1" outlineLevel="1">
      <c r="A283" s="42" t="s">
        <v>2682</v>
      </c>
      <c r="B283" s="43" t="s">
        <v>15</v>
      </c>
      <c r="C283" s="42">
        <v>5.74</v>
      </c>
      <c r="D283" s="120"/>
    </row>
    <row r="284" spans="1:4" ht="15.75" hidden="1" outlineLevel="1">
      <c r="A284" s="42" t="s">
        <v>2682</v>
      </c>
      <c r="B284" s="43" t="s">
        <v>9</v>
      </c>
      <c r="C284" s="42">
        <v>5.49</v>
      </c>
      <c r="D284" s="120"/>
    </row>
    <row r="285" spans="1:4" ht="15.75" hidden="1" outlineLevel="1">
      <c r="A285" s="42" t="s">
        <v>2682</v>
      </c>
      <c r="B285" s="43" t="s">
        <v>10</v>
      </c>
      <c r="C285" s="42">
        <v>5.51</v>
      </c>
      <c r="D285" s="120"/>
    </row>
    <row r="286" spans="1:4" ht="15.75" hidden="1" outlineLevel="1">
      <c r="A286" s="42" t="s">
        <v>2682</v>
      </c>
      <c r="B286" s="43" t="s">
        <v>2929</v>
      </c>
      <c r="C286" s="42">
        <v>5.52</v>
      </c>
      <c r="D286" s="120"/>
    </row>
    <row r="287" spans="1:4" ht="15.75" hidden="1" outlineLevel="1">
      <c r="A287" s="42" t="s">
        <v>2682</v>
      </c>
      <c r="B287" s="43" t="s">
        <v>11</v>
      </c>
      <c r="C287" s="42">
        <v>5.53</v>
      </c>
      <c r="D287" s="120"/>
    </row>
    <row r="288" spans="1:4" ht="15.75" hidden="1" outlineLevel="1">
      <c r="A288" s="42" t="s">
        <v>2682</v>
      </c>
      <c r="B288" s="43" t="s">
        <v>17</v>
      </c>
      <c r="C288" s="42">
        <v>5.58</v>
      </c>
      <c r="D288" s="120"/>
    </row>
    <row r="289" spans="1:4" ht="15.75" hidden="1" outlineLevel="1">
      <c r="A289" s="42" t="s">
        <v>2682</v>
      </c>
      <c r="B289" s="43" t="s">
        <v>18</v>
      </c>
      <c r="C289" s="42">
        <v>5.54</v>
      </c>
      <c r="D289" s="120"/>
    </row>
    <row r="290" spans="1:4" ht="15.75" hidden="1" outlineLevel="1">
      <c r="A290" s="42" t="s">
        <v>2682</v>
      </c>
      <c r="B290" s="43" t="s">
        <v>19</v>
      </c>
      <c r="C290" s="42">
        <v>5.55</v>
      </c>
      <c r="D290" s="120"/>
    </row>
    <row r="291" spans="1:4" ht="15.75" hidden="1" outlineLevel="1">
      <c r="A291" s="42" t="s">
        <v>2682</v>
      </c>
      <c r="B291" s="43" t="s">
        <v>20</v>
      </c>
      <c r="C291" s="42">
        <v>5.63</v>
      </c>
      <c r="D291" s="120"/>
    </row>
    <row r="292" spans="1:4" ht="15.75" hidden="1" outlineLevel="1">
      <c r="A292" s="42" t="s">
        <v>2682</v>
      </c>
      <c r="B292" s="43" t="s">
        <v>24</v>
      </c>
      <c r="C292" s="42">
        <v>5.47</v>
      </c>
      <c r="D292" s="120"/>
    </row>
    <row r="293" spans="1:4" ht="15.75" hidden="1" outlineLevel="1">
      <c r="A293" s="42" t="s">
        <v>2682</v>
      </c>
      <c r="B293" s="43" t="s">
        <v>25</v>
      </c>
      <c r="C293" s="42">
        <v>5.48</v>
      </c>
      <c r="D293" s="120"/>
    </row>
    <row r="294" spans="1:4" ht="15.75">
      <c r="A294" s="48" t="s">
        <v>2682</v>
      </c>
      <c r="B294" s="43"/>
      <c r="C294" s="42"/>
      <c r="D294" s="120"/>
    </row>
    <row r="295" spans="1:4" ht="15.75" hidden="1" outlineLevel="1">
      <c r="A295" s="42" t="s">
        <v>2689</v>
      </c>
      <c r="B295" s="43" t="s">
        <v>0</v>
      </c>
      <c r="C295" s="42">
        <v>5.0999999999999996</v>
      </c>
      <c r="D295" s="120"/>
    </row>
    <row r="296" spans="1:4" ht="15.75" hidden="1" outlineLevel="1">
      <c r="A296" s="42" t="s">
        <v>2689</v>
      </c>
      <c r="B296" s="43" t="s">
        <v>1</v>
      </c>
      <c r="C296" s="42">
        <v>5.2</v>
      </c>
      <c r="D296" s="120"/>
    </row>
    <row r="297" spans="1:4" ht="15.75" hidden="1" outlineLevel="1">
      <c r="A297" s="42" t="s">
        <v>2689</v>
      </c>
      <c r="B297" s="43" t="s">
        <v>2</v>
      </c>
      <c r="C297" s="42">
        <v>5.3</v>
      </c>
      <c r="D297" s="120"/>
    </row>
    <row r="298" spans="1:4" ht="15.75" hidden="1" outlineLevel="1">
      <c r="A298" s="42" t="s">
        <v>2689</v>
      </c>
      <c r="B298" s="43" t="s">
        <v>1450</v>
      </c>
      <c r="C298" s="42">
        <v>5.14</v>
      </c>
      <c r="D298" s="120"/>
    </row>
    <row r="299" spans="1:4" ht="15.75" hidden="1" outlineLevel="1">
      <c r="A299" s="42" t="s">
        <v>2689</v>
      </c>
      <c r="B299" s="43" t="s">
        <v>4</v>
      </c>
      <c r="C299" s="42">
        <v>5.19</v>
      </c>
      <c r="D299" s="120"/>
    </row>
    <row r="300" spans="1:4" ht="15.75" hidden="1" outlineLevel="1">
      <c r="A300" s="42" t="s">
        <v>2689</v>
      </c>
      <c r="B300" s="43" t="s">
        <v>110</v>
      </c>
      <c r="C300" s="42">
        <v>5.24</v>
      </c>
      <c r="D300" s="120"/>
    </row>
    <row r="301" spans="1:4" ht="15.75" hidden="1" outlineLevel="1">
      <c r="A301" s="42" t="s">
        <v>2689</v>
      </c>
      <c r="B301" s="43" t="s">
        <v>5</v>
      </c>
      <c r="C301" s="42">
        <v>5.26</v>
      </c>
      <c r="D301" s="120"/>
    </row>
    <row r="302" spans="1:4" ht="15.75" hidden="1" outlineLevel="1">
      <c r="A302" s="42" t="s">
        <v>2689</v>
      </c>
      <c r="B302" s="43" t="s">
        <v>6</v>
      </c>
      <c r="C302" s="42">
        <v>5.27</v>
      </c>
      <c r="D302" s="120"/>
    </row>
    <row r="303" spans="1:4" ht="15.75" hidden="1" outlineLevel="1">
      <c r="A303" s="42" t="s">
        <v>2689</v>
      </c>
      <c r="B303" s="43" t="s">
        <v>7</v>
      </c>
      <c r="C303" s="42">
        <v>5.28</v>
      </c>
      <c r="D303" s="120"/>
    </row>
    <row r="304" spans="1:4" ht="15.75" hidden="1" outlineLevel="1">
      <c r="A304" s="42" t="s">
        <v>2689</v>
      </c>
      <c r="B304" s="43" t="s">
        <v>1499</v>
      </c>
      <c r="C304" s="42">
        <v>5.37</v>
      </c>
      <c r="D304" s="120"/>
    </row>
    <row r="305" spans="1:4" ht="15.75" hidden="1" outlineLevel="1">
      <c r="A305" s="42" t="s">
        <v>2689</v>
      </c>
      <c r="B305" s="43" t="s">
        <v>9</v>
      </c>
      <c r="C305" s="42">
        <v>5.49</v>
      </c>
      <c r="D305" s="120"/>
    </row>
    <row r="306" spans="1:4" ht="15.75" hidden="1" outlineLevel="1">
      <c r="A306" s="42" t="s">
        <v>2689</v>
      </c>
      <c r="B306" s="43" t="s">
        <v>10</v>
      </c>
      <c r="C306" s="42">
        <v>5.51</v>
      </c>
      <c r="D306" s="120"/>
    </row>
    <row r="307" spans="1:4" ht="15.75" hidden="1" outlineLevel="1">
      <c r="A307" s="42" t="s">
        <v>2689</v>
      </c>
      <c r="B307" s="43" t="s">
        <v>11</v>
      </c>
      <c r="C307" s="42">
        <v>5.53</v>
      </c>
      <c r="D307" s="120"/>
    </row>
    <row r="308" spans="1:4" ht="15.75" hidden="1" outlineLevel="1">
      <c r="A308" s="42" t="s">
        <v>2689</v>
      </c>
      <c r="B308" s="43" t="s">
        <v>12</v>
      </c>
      <c r="C308" s="42">
        <v>5.69</v>
      </c>
      <c r="D308" s="120"/>
    </row>
    <row r="309" spans="1:4" ht="15.75" hidden="1" outlineLevel="1">
      <c r="A309" s="42" t="s">
        <v>2689</v>
      </c>
      <c r="B309" s="43" t="s">
        <v>13</v>
      </c>
      <c r="C309" s="42">
        <v>5.75</v>
      </c>
      <c r="D309" s="120"/>
    </row>
    <row r="310" spans="1:4" ht="15.75" hidden="1" outlineLevel="1">
      <c r="A310" s="42" t="s">
        <v>2689</v>
      </c>
      <c r="B310" s="43" t="s">
        <v>14</v>
      </c>
      <c r="C310" s="44">
        <v>5.7</v>
      </c>
      <c r="D310" s="120"/>
    </row>
    <row r="311" spans="1:4" ht="15.75" hidden="1" outlineLevel="1">
      <c r="A311" s="42" t="s">
        <v>2689</v>
      </c>
      <c r="B311" s="43" t="s">
        <v>15</v>
      </c>
      <c r="C311" s="42">
        <v>5.74</v>
      </c>
      <c r="D311" s="120"/>
    </row>
    <row r="312" spans="1:4" ht="15.75" hidden="1" outlineLevel="1">
      <c r="A312" s="42" t="s">
        <v>2689</v>
      </c>
      <c r="B312" s="43" t="s">
        <v>17</v>
      </c>
      <c r="C312" s="42">
        <v>5.58</v>
      </c>
      <c r="D312" s="120"/>
    </row>
    <row r="313" spans="1:4" ht="15.75" hidden="1" outlineLevel="1">
      <c r="A313" s="42" t="s">
        <v>2689</v>
      </c>
      <c r="B313" s="43" t="s">
        <v>18</v>
      </c>
      <c r="C313" s="42">
        <v>5.54</v>
      </c>
      <c r="D313" s="120"/>
    </row>
    <row r="314" spans="1:4" ht="15.75" hidden="1" outlineLevel="1">
      <c r="A314" s="42" t="s">
        <v>2689</v>
      </c>
      <c r="B314" s="43" t="s">
        <v>19</v>
      </c>
      <c r="C314" s="42">
        <v>5.55</v>
      </c>
      <c r="D314" s="120"/>
    </row>
    <row r="315" spans="1:4" ht="15.75" hidden="1" outlineLevel="1">
      <c r="A315" s="42" t="s">
        <v>2689</v>
      </c>
      <c r="B315" s="43" t="s">
        <v>20</v>
      </c>
      <c r="C315" s="42">
        <v>5.63</v>
      </c>
      <c r="D315" s="120"/>
    </row>
    <row r="316" spans="1:4" ht="15.75" hidden="1" outlineLevel="1">
      <c r="A316" s="42" t="s">
        <v>2689</v>
      </c>
      <c r="B316" s="43" t="s">
        <v>21</v>
      </c>
      <c r="C316" s="42">
        <v>5.65</v>
      </c>
      <c r="D316" s="120"/>
    </row>
    <row r="317" spans="1:4" ht="15.75" hidden="1" outlineLevel="1">
      <c r="A317" s="42" t="s">
        <v>2689</v>
      </c>
      <c r="B317" s="43" t="s">
        <v>22</v>
      </c>
      <c r="C317" s="42">
        <v>5.68</v>
      </c>
      <c r="D317" s="120"/>
    </row>
    <row r="318" spans="1:4" ht="15.75" hidden="1" outlineLevel="1">
      <c r="A318" s="42" t="s">
        <v>2689</v>
      </c>
      <c r="B318" s="43" t="s">
        <v>24</v>
      </c>
      <c r="C318" s="42">
        <v>5.47</v>
      </c>
      <c r="D318" s="120"/>
    </row>
    <row r="319" spans="1:4" ht="15.75" hidden="1" outlineLevel="1">
      <c r="A319" s="42" t="s">
        <v>2689</v>
      </c>
      <c r="B319" s="43" t="s">
        <v>25</v>
      </c>
      <c r="C319" s="42">
        <v>5.48</v>
      </c>
      <c r="D319" s="120"/>
    </row>
    <row r="320" spans="1:4" ht="15.75">
      <c r="A320" s="48" t="s">
        <v>2689</v>
      </c>
      <c r="B320" s="43"/>
      <c r="C320" s="42"/>
      <c r="D320" s="120"/>
    </row>
    <row r="321" spans="1:4" ht="15.75" hidden="1" outlineLevel="1">
      <c r="A321" s="42" t="s">
        <v>2690</v>
      </c>
      <c r="B321" s="43" t="s">
        <v>0</v>
      </c>
      <c r="C321" s="42">
        <v>5.0999999999999996</v>
      </c>
      <c r="D321" s="120"/>
    </row>
    <row r="322" spans="1:4" ht="15.75" hidden="1" outlineLevel="1">
      <c r="A322" s="42" t="s">
        <v>2690</v>
      </c>
      <c r="B322" s="43" t="s">
        <v>1</v>
      </c>
      <c r="C322" s="42">
        <v>5.2</v>
      </c>
      <c r="D322" s="120"/>
    </row>
    <row r="323" spans="1:4" ht="15.75" hidden="1" outlineLevel="1">
      <c r="A323" s="42" t="s">
        <v>2690</v>
      </c>
      <c r="B323" s="43" t="s">
        <v>5</v>
      </c>
      <c r="C323" s="42">
        <v>5.26</v>
      </c>
      <c r="D323" s="120"/>
    </row>
    <row r="324" spans="1:4" ht="15.75" hidden="1" outlineLevel="1">
      <c r="A324" s="42" t="s">
        <v>2690</v>
      </c>
      <c r="B324" s="43" t="s">
        <v>1450</v>
      </c>
      <c r="C324" s="42">
        <v>5.14</v>
      </c>
      <c r="D324" s="120"/>
    </row>
    <row r="325" spans="1:4" ht="15.75" hidden="1" outlineLevel="1">
      <c r="A325" s="42" t="s">
        <v>2690</v>
      </c>
      <c r="B325" s="43" t="s">
        <v>4</v>
      </c>
      <c r="C325" s="42">
        <v>5.19</v>
      </c>
      <c r="D325" s="120"/>
    </row>
    <row r="326" spans="1:4" ht="15.75" hidden="1" outlineLevel="1">
      <c r="A326" s="42" t="s">
        <v>2690</v>
      </c>
      <c r="B326" s="43" t="s">
        <v>1499</v>
      </c>
      <c r="C326" s="42">
        <v>5.37</v>
      </c>
      <c r="D326" s="120"/>
    </row>
    <row r="327" spans="1:4" ht="15.75" hidden="1" outlineLevel="1">
      <c r="A327" s="42" t="s">
        <v>2690</v>
      </c>
      <c r="B327" s="43" t="s">
        <v>12</v>
      </c>
      <c r="C327" s="42">
        <v>5.69</v>
      </c>
      <c r="D327" s="120"/>
    </row>
    <row r="328" spans="1:4" ht="15.75" hidden="1" outlineLevel="1">
      <c r="A328" s="42" t="s">
        <v>2690</v>
      </c>
      <c r="B328" s="43" t="s">
        <v>1500</v>
      </c>
      <c r="C328" s="44">
        <v>5.8</v>
      </c>
      <c r="D328" s="120"/>
    </row>
    <row r="329" spans="1:4" ht="15.75" hidden="1" outlineLevel="1">
      <c r="A329" s="42" t="s">
        <v>2690</v>
      </c>
      <c r="B329" s="43" t="s">
        <v>13</v>
      </c>
      <c r="C329" s="42">
        <v>5.75</v>
      </c>
      <c r="D329" s="120"/>
    </row>
    <row r="330" spans="1:4" ht="15.75" hidden="1" outlineLevel="1">
      <c r="A330" s="42" t="s">
        <v>2690</v>
      </c>
      <c r="B330" s="43" t="s">
        <v>14</v>
      </c>
      <c r="C330" s="44">
        <v>5.7</v>
      </c>
      <c r="D330" s="120"/>
    </row>
    <row r="331" spans="1:4" ht="15.75" hidden="1" outlineLevel="1">
      <c r="A331" s="42" t="s">
        <v>2690</v>
      </c>
      <c r="B331" s="43" t="s">
        <v>15</v>
      </c>
      <c r="C331" s="42">
        <v>5.74</v>
      </c>
      <c r="D331" s="120"/>
    </row>
    <row r="332" spans="1:4" ht="15.75" hidden="1" outlineLevel="1">
      <c r="A332" s="42" t="s">
        <v>2690</v>
      </c>
      <c r="B332" s="43" t="s">
        <v>17</v>
      </c>
      <c r="C332" s="42">
        <v>5.58</v>
      </c>
      <c r="D332" s="120"/>
    </row>
    <row r="333" spans="1:4" ht="15.75" hidden="1" outlineLevel="1">
      <c r="A333" s="42" t="s">
        <v>2690</v>
      </c>
      <c r="B333" s="43" t="s">
        <v>19</v>
      </c>
      <c r="C333" s="42">
        <v>5.55</v>
      </c>
      <c r="D333" s="120"/>
    </row>
    <row r="334" spans="1:4" ht="15.75" hidden="1" outlineLevel="1">
      <c r="A334" s="42" t="s">
        <v>2690</v>
      </c>
      <c r="B334" s="43" t="s">
        <v>20</v>
      </c>
      <c r="C334" s="42">
        <v>5.63</v>
      </c>
      <c r="D334" s="120"/>
    </row>
    <row r="335" spans="1:4" ht="15.75" hidden="1" outlineLevel="1">
      <c r="A335" s="42" t="s">
        <v>2690</v>
      </c>
      <c r="B335" s="43" t="s">
        <v>21</v>
      </c>
      <c r="C335" s="42">
        <v>5.65</v>
      </c>
      <c r="D335" s="120"/>
    </row>
    <row r="336" spans="1:4" ht="15.75" hidden="1" outlineLevel="1">
      <c r="A336" s="42" t="s">
        <v>2690</v>
      </c>
      <c r="B336" s="43" t="s">
        <v>22</v>
      </c>
      <c r="C336" s="42">
        <v>5.68</v>
      </c>
      <c r="D336" s="120"/>
    </row>
    <row r="337" spans="1:4" ht="15.75" hidden="1" outlineLevel="1">
      <c r="A337" s="42" t="s">
        <v>2690</v>
      </c>
      <c r="B337" s="43" t="s">
        <v>24</v>
      </c>
      <c r="C337" s="42">
        <v>5.47</v>
      </c>
      <c r="D337" s="120"/>
    </row>
    <row r="338" spans="1:4" ht="15.75" hidden="1" outlineLevel="1">
      <c r="A338" s="42" t="s">
        <v>2690</v>
      </c>
      <c r="B338" s="43" t="s">
        <v>25</v>
      </c>
      <c r="C338" s="42">
        <v>5.48</v>
      </c>
      <c r="D338" s="120"/>
    </row>
    <row r="339" spans="1:4" ht="15.75">
      <c r="A339" s="48" t="s">
        <v>2690</v>
      </c>
      <c r="B339" s="43"/>
      <c r="C339" s="42"/>
      <c r="D339" s="120"/>
    </row>
    <row r="340" spans="1:4" ht="15.75" hidden="1" outlineLevel="1">
      <c r="A340" s="42" t="s">
        <v>2696</v>
      </c>
      <c r="B340" s="43" t="s">
        <v>1501</v>
      </c>
      <c r="C340" s="42">
        <v>5.0999999999999996</v>
      </c>
      <c r="D340" s="120"/>
    </row>
    <row r="341" spans="1:4" ht="15.75" hidden="1" outlineLevel="1">
      <c r="A341" s="42" t="s">
        <v>2696</v>
      </c>
      <c r="B341" s="43" t="s">
        <v>1</v>
      </c>
      <c r="C341" s="42">
        <v>5.2</v>
      </c>
      <c r="D341" s="120"/>
    </row>
    <row r="342" spans="1:4" ht="15.75" hidden="1" outlineLevel="1">
      <c r="A342" s="42" t="s">
        <v>2696</v>
      </c>
      <c r="B342" s="43" t="s">
        <v>5</v>
      </c>
      <c r="C342" s="42">
        <v>5.26</v>
      </c>
      <c r="D342" s="120"/>
    </row>
    <row r="343" spans="1:4" ht="15.75" hidden="1" outlineLevel="1">
      <c r="A343" s="42" t="s">
        <v>2696</v>
      </c>
      <c r="B343" s="43" t="s">
        <v>1502</v>
      </c>
      <c r="C343" s="42">
        <v>5.38</v>
      </c>
      <c r="D343" s="120"/>
    </row>
    <row r="344" spans="1:4" ht="15.75" hidden="1" outlineLevel="1">
      <c r="A344" s="42" t="s">
        <v>2696</v>
      </c>
      <c r="B344" s="43" t="s">
        <v>1503</v>
      </c>
      <c r="C344" s="42">
        <v>5.39</v>
      </c>
      <c r="D344" s="120"/>
    </row>
    <row r="345" spans="1:4" ht="15.75" hidden="1" outlineLevel="1">
      <c r="A345" s="42" t="s">
        <v>2696</v>
      </c>
      <c r="B345" s="43" t="s">
        <v>1504</v>
      </c>
      <c r="C345" s="44">
        <v>5.6</v>
      </c>
      <c r="D345" s="120"/>
    </row>
    <row r="346" spans="1:4" ht="15.75" hidden="1" outlineLevel="1">
      <c r="A346" s="42" t="s">
        <v>2696</v>
      </c>
      <c r="B346" s="43" t="s">
        <v>25</v>
      </c>
      <c r="C346" s="42">
        <v>5.48</v>
      </c>
      <c r="D346" s="120"/>
    </row>
    <row r="347" spans="1:4" ht="15.75">
      <c r="A347" s="48" t="s">
        <v>2696</v>
      </c>
      <c r="B347" s="43"/>
      <c r="C347" s="42"/>
      <c r="D347" s="120"/>
    </row>
    <row r="348" spans="1:4" ht="15.75" hidden="1" outlineLevel="1">
      <c r="A348" s="42" t="s">
        <v>2700</v>
      </c>
      <c r="B348" s="43" t="s">
        <v>0</v>
      </c>
      <c r="C348" s="42">
        <v>5.0999999999999996</v>
      </c>
      <c r="D348" s="120"/>
    </row>
    <row r="349" spans="1:4" ht="15.75" hidden="1" outlineLevel="1">
      <c r="A349" s="42" t="s">
        <v>2700</v>
      </c>
      <c r="B349" s="43" t="s">
        <v>1</v>
      </c>
      <c r="C349" s="42">
        <v>5.2</v>
      </c>
      <c r="D349" s="120"/>
    </row>
    <row r="350" spans="1:4" ht="15.75" hidden="1" outlineLevel="1">
      <c r="A350" s="42" t="s">
        <v>2700</v>
      </c>
      <c r="B350" s="43" t="s">
        <v>2</v>
      </c>
      <c r="C350" s="42">
        <v>5.3</v>
      </c>
      <c r="D350" s="120"/>
    </row>
    <row r="351" spans="1:4" ht="15.75" hidden="1" outlineLevel="1">
      <c r="A351" s="42" t="s">
        <v>2700</v>
      </c>
      <c r="B351" s="43" t="s">
        <v>108</v>
      </c>
      <c r="C351" s="42">
        <v>5.6</v>
      </c>
      <c r="D351" s="120"/>
    </row>
    <row r="352" spans="1:4" ht="15.75" hidden="1" outlineLevel="1">
      <c r="A352" s="42" t="s">
        <v>2700</v>
      </c>
      <c r="B352" s="43" t="s">
        <v>2928</v>
      </c>
      <c r="C352" s="44">
        <v>5.0999999999999996</v>
      </c>
      <c r="D352" s="120"/>
    </row>
    <row r="353" spans="1:4" ht="15.75" hidden="1" outlineLevel="1">
      <c r="A353" s="42" t="s">
        <v>2700</v>
      </c>
      <c r="B353" s="43" t="s">
        <v>1450</v>
      </c>
      <c r="C353" s="42">
        <v>5.14</v>
      </c>
      <c r="D353" s="120"/>
    </row>
    <row r="354" spans="1:4" ht="15.75" hidden="1" outlineLevel="1">
      <c r="A354" s="42" t="s">
        <v>2700</v>
      </c>
      <c r="B354" s="43" t="s">
        <v>4</v>
      </c>
      <c r="C354" s="42">
        <v>5.19</v>
      </c>
      <c r="D354" s="120"/>
    </row>
    <row r="355" spans="1:4" ht="15.75" hidden="1" outlineLevel="1">
      <c r="A355" s="42" t="s">
        <v>2700</v>
      </c>
      <c r="B355" s="43" t="s">
        <v>110</v>
      </c>
      <c r="C355" s="42">
        <v>5.24</v>
      </c>
      <c r="D355" s="120"/>
    </row>
    <row r="356" spans="1:4" ht="15.75" hidden="1" outlineLevel="1">
      <c r="A356" s="42" t="s">
        <v>2700</v>
      </c>
      <c r="B356" s="43" t="s">
        <v>5</v>
      </c>
      <c r="C356" s="42">
        <v>5.26</v>
      </c>
      <c r="D356" s="120"/>
    </row>
    <row r="357" spans="1:4" ht="15.75" hidden="1" outlineLevel="1">
      <c r="A357" s="42" t="s">
        <v>2700</v>
      </c>
      <c r="B357" s="43" t="s">
        <v>6</v>
      </c>
      <c r="C357" s="42">
        <v>5.27</v>
      </c>
      <c r="D357" s="120"/>
    </row>
    <row r="358" spans="1:4" ht="15.75" hidden="1" outlineLevel="1">
      <c r="A358" s="42" t="s">
        <v>2700</v>
      </c>
      <c r="B358" s="43" t="s">
        <v>7</v>
      </c>
      <c r="C358" s="42">
        <v>5.28</v>
      </c>
      <c r="D358" s="120"/>
    </row>
    <row r="359" spans="1:4" ht="15.75" hidden="1" outlineLevel="1">
      <c r="A359" s="42" t="s">
        <v>2700</v>
      </c>
      <c r="B359" s="43" t="s">
        <v>111</v>
      </c>
      <c r="C359" s="42">
        <v>5.31</v>
      </c>
      <c r="D359" s="120"/>
    </row>
    <row r="360" spans="1:4" ht="15.75" hidden="1" outlineLevel="1">
      <c r="A360" s="42" t="s">
        <v>2700</v>
      </c>
      <c r="B360" s="43" t="s">
        <v>112</v>
      </c>
      <c r="C360" s="42">
        <v>5.36</v>
      </c>
      <c r="D360" s="120"/>
    </row>
    <row r="361" spans="1:4" ht="15.75" hidden="1" outlineLevel="1">
      <c r="A361" s="42" t="s">
        <v>2700</v>
      </c>
      <c r="B361" s="43" t="s">
        <v>1499</v>
      </c>
      <c r="C361" s="42">
        <v>5.37</v>
      </c>
      <c r="D361" s="120"/>
    </row>
    <row r="362" spans="1:4" ht="15.75" hidden="1" outlineLevel="1">
      <c r="A362" s="42" t="s">
        <v>2700</v>
      </c>
      <c r="B362" s="43" t="s">
        <v>9</v>
      </c>
      <c r="C362" s="42">
        <v>5.49</v>
      </c>
      <c r="D362" s="120"/>
    </row>
    <row r="363" spans="1:4" ht="15.75" hidden="1" outlineLevel="1">
      <c r="A363" s="42" t="s">
        <v>2700</v>
      </c>
      <c r="B363" s="43" t="s">
        <v>10</v>
      </c>
      <c r="C363" s="42">
        <v>5.51</v>
      </c>
      <c r="D363" s="120"/>
    </row>
    <row r="364" spans="1:4" ht="15.75" hidden="1" outlineLevel="1">
      <c r="A364" s="42" t="s">
        <v>2700</v>
      </c>
      <c r="B364" s="43" t="s">
        <v>2929</v>
      </c>
      <c r="C364" s="42">
        <v>5.52</v>
      </c>
      <c r="D364" s="120"/>
    </row>
    <row r="365" spans="1:4" ht="15.75" hidden="1" outlineLevel="1">
      <c r="A365" s="42" t="s">
        <v>2700</v>
      </c>
      <c r="B365" s="43" t="s">
        <v>11</v>
      </c>
      <c r="C365" s="42">
        <v>5.53</v>
      </c>
      <c r="D365" s="120"/>
    </row>
    <row r="366" spans="1:4" ht="15.75" hidden="1" outlineLevel="1">
      <c r="A366" s="42" t="s">
        <v>2700</v>
      </c>
      <c r="B366" s="43" t="s">
        <v>12</v>
      </c>
      <c r="C366" s="42">
        <v>5.69</v>
      </c>
      <c r="D366" s="120"/>
    </row>
    <row r="367" spans="1:4" ht="15.75" hidden="1" outlineLevel="1">
      <c r="A367" s="42" t="s">
        <v>2700</v>
      </c>
      <c r="B367" s="43" t="s">
        <v>1500</v>
      </c>
      <c r="C367" s="44">
        <v>5.8</v>
      </c>
      <c r="D367" s="120"/>
    </row>
    <row r="368" spans="1:4" ht="15.75" hidden="1" outlineLevel="1">
      <c r="A368" s="42" t="s">
        <v>2700</v>
      </c>
      <c r="B368" s="43" t="s">
        <v>114</v>
      </c>
      <c r="C368" s="44">
        <v>5.72</v>
      </c>
      <c r="D368" s="120"/>
    </row>
    <row r="369" spans="1:4" ht="15.75" hidden="1" outlineLevel="1">
      <c r="A369" s="42" t="s">
        <v>2700</v>
      </c>
      <c r="B369" s="43" t="s">
        <v>13</v>
      </c>
      <c r="C369" s="42">
        <v>5.75</v>
      </c>
      <c r="D369" s="120"/>
    </row>
    <row r="370" spans="1:4" ht="15.75" hidden="1" outlineLevel="1">
      <c r="A370" s="42" t="s">
        <v>2700</v>
      </c>
      <c r="B370" s="43" t="s">
        <v>14</v>
      </c>
      <c r="C370" s="44">
        <v>5.7</v>
      </c>
      <c r="D370" s="120"/>
    </row>
    <row r="371" spans="1:4" ht="15.75" hidden="1" outlineLevel="1">
      <c r="A371" s="42" t="s">
        <v>2700</v>
      </c>
      <c r="B371" s="43" t="s">
        <v>15</v>
      </c>
      <c r="C371" s="42">
        <v>5.74</v>
      </c>
      <c r="D371" s="120"/>
    </row>
    <row r="372" spans="1:4" ht="15.75" hidden="1" outlineLevel="1">
      <c r="A372" s="42" t="s">
        <v>2700</v>
      </c>
      <c r="B372" s="43" t="s">
        <v>115</v>
      </c>
      <c r="C372" s="42">
        <v>5.76</v>
      </c>
      <c r="D372" s="120"/>
    </row>
    <row r="373" spans="1:4" ht="15.75" hidden="1" outlineLevel="1">
      <c r="A373" s="42" t="s">
        <v>2700</v>
      </c>
      <c r="B373" s="43" t="s">
        <v>116</v>
      </c>
      <c r="C373" s="42">
        <v>5.89</v>
      </c>
      <c r="D373" s="119" t="s">
        <v>2927</v>
      </c>
    </row>
    <row r="374" spans="1:4" ht="15.75" hidden="1" outlineLevel="1">
      <c r="A374" s="42" t="s">
        <v>2700</v>
      </c>
      <c r="B374" s="43" t="s">
        <v>1505</v>
      </c>
      <c r="C374" s="42">
        <v>5.109</v>
      </c>
      <c r="D374" s="119"/>
    </row>
    <row r="375" spans="1:4" ht="15.75" hidden="1" outlineLevel="1">
      <c r="A375" s="42" t="s">
        <v>2700</v>
      </c>
      <c r="B375" s="43" t="s">
        <v>1506</v>
      </c>
      <c r="C375" s="42">
        <v>5.1109999999999998</v>
      </c>
      <c r="D375" s="120"/>
    </row>
    <row r="376" spans="1:4" ht="15.75" hidden="1" outlineLevel="1">
      <c r="A376" s="42" t="s">
        <v>2700</v>
      </c>
      <c r="B376" s="43" t="s">
        <v>1508</v>
      </c>
      <c r="C376" s="42">
        <v>5.1120000000000001</v>
      </c>
      <c r="D376" s="120"/>
    </row>
    <row r="377" spans="1:4" ht="15.75" hidden="1" outlineLevel="1">
      <c r="A377" s="42" t="s">
        <v>2700</v>
      </c>
      <c r="B377" s="46" t="s">
        <v>2933</v>
      </c>
      <c r="C377" s="42">
        <v>5.1130000000000004</v>
      </c>
      <c r="D377" s="120"/>
    </row>
    <row r="378" spans="1:4" ht="15.75" hidden="1" outlineLevel="1">
      <c r="A378" s="42" t="s">
        <v>2700</v>
      </c>
      <c r="B378" s="43" t="s">
        <v>17</v>
      </c>
      <c r="C378" s="42">
        <v>5.58</v>
      </c>
      <c r="D378" s="120"/>
    </row>
    <row r="379" spans="1:4" ht="15.75" hidden="1" outlineLevel="1">
      <c r="A379" s="42" t="s">
        <v>2700</v>
      </c>
      <c r="B379" s="43" t="s">
        <v>18</v>
      </c>
      <c r="C379" s="42">
        <v>5.54</v>
      </c>
      <c r="D379" s="120"/>
    </row>
    <row r="380" spans="1:4" ht="15.75" hidden="1" outlineLevel="1">
      <c r="A380" s="42" t="s">
        <v>2700</v>
      </c>
      <c r="B380" s="43" t="s">
        <v>19</v>
      </c>
      <c r="C380" s="42">
        <v>5.55</v>
      </c>
      <c r="D380" s="120"/>
    </row>
    <row r="381" spans="1:4" ht="15.75" hidden="1" outlineLevel="1">
      <c r="A381" s="42" t="s">
        <v>2700</v>
      </c>
      <c r="B381" s="43" t="s">
        <v>20</v>
      </c>
      <c r="C381" s="42">
        <v>5.63</v>
      </c>
      <c r="D381" s="120"/>
    </row>
    <row r="382" spans="1:4" ht="15.75" hidden="1" outlineLevel="1">
      <c r="A382" s="42" t="s">
        <v>2700</v>
      </c>
      <c r="B382" s="43" t="s">
        <v>21</v>
      </c>
      <c r="C382" s="42">
        <v>5.65</v>
      </c>
      <c r="D382" s="120"/>
    </row>
    <row r="383" spans="1:4" ht="15.75" hidden="1" outlineLevel="1">
      <c r="A383" s="42" t="s">
        <v>2700</v>
      </c>
      <c r="B383" s="43" t="s">
        <v>117</v>
      </c>
      <c r="C383" s="42">
        <v>5.66</v>
      </c>
      <c r="D383" s="120"/>
    </row>
    <row r="384" spans="1:4" ht="15.75" hidden="1" outlineLevel="1">
      <c r="A384" s="42" t="s">
        <v>2700</v>
      </c>
      <c r="B384" s="43" t="s">
        <v>22</v>
      </c>
      <c r="C384" s="42">
        <v>5.68</v>
      </c>
      <c r="D384" s="120"/>
    </row>
    <row r="385" spans="1:4" ht="15.75" hidden="1" outlineLevel="1">
      <c r="A385" s="42" t="s">
        <v>2700</v>
      </c>
      <c r="B385" s="43" t="s">
        <v>24</v>
      </c>
      <c r="C385" s="42">
        <v>5.47</v>
      </c>
      <c r="D385" s="120"/>
    </row>
    <row r="386" spans="1:4" ht="15.75" hidden="1" outlineLevel="1">
      <c r="A386" s="42" t="s">
        <v>2700</v>
      </c>
      <c r="B386" s="43" t="s">
        <v>25</v>
      </c>
      <c r="C386" s="42">
        <v>5.48</v>
      </c>
      <c r="D386" s="120"/>
    </row>
    <row r="387" spans="1:4" ht="15.75">
      <c r="A387" s="48" t="s">
        <v>2700</v>
      </c>
      <c r="B387" s="43"/>
      <c r="C387" s="42"/>
      <c r="D387" s="120"/>
    </row>
    <row r="388" spans="1:4" ht="15.75" hidden="1" outlineLevel="1">
      <c r="A388" s="42" t="s">
        <v>2702</v>
      </c>
      <c r="B388" s="43" t="s">
        <v>0</v>
      </c>
      <c r="C388" s="42">
        <v>5.0999999999999996</v>
      </c>
      <c r="D388" s="120"/>
    </row>
    <row r="389" spans="1:4" ht="15.75" hidden="1" outlineLevel="1">
      <c r="A389" s="42" t="s">
        <v>2702</v>
      </c>
      <c r="B389" s="43" t="s">
        <v>1</v>
      </c>
      <c r="C389" s="42">
        <v>5.2</v>
      </c>
      <c r="D389" s="120"/>
    </row>
    <row r="390" spans="1:4" ht="15.75" hidden="1" outlineLevel="1">
      <c r="A390" s="42" t="s">
        <v>2702</v>
      </c>
      <c r="B390" s="43" t="s">
        <v>2</v>
      </c>
      <c r="C390" s="42">
        <v>5.3</v>
      </c>
      <c r="D390" s="120"/>
    </row>
    <row r="391" spans="1:4" ht="15.75" hidden="1" outlineLevel="1">
      <c r="A391" s="42" t="s">
        <v>2702</v>
      </c>
      <c r="B391" s="43" t="s">
        <v>108</v>
      </c>
      <c r="C391" s="42">
        <v>5.6</v>
      </c>
      <c r="D391" s="120"/>
    </row>
    <row r="392" spans="1:4" ht="15.75" hidden="1" outlineLevel="1">
      <c r="A392" s="42" t="s">
        <v>2702</v>
      </c>
      <c r="B392" s="43" t="s">
        <v>2928</v>
      </c>
      <c r="C392" s="44">
        <v>5.0999999999999996</v>
      </c>
      <c r="D392" s="120"/>
    </row>
    <row r="393" spans="1:4" ht="15.75" hidden="1" outlineLevel="1">
      <c r="A393" s="42" t="s">
        <v>2702</v>
      </c>
      <c r="B393" s="43" t="s">
        <v>1450</v>
      </c>
      <c r="C393" s="42">
        <v>5.14</v>
      </c>
      <c r="D393" s="120"/>
    </row>
    <row r="394" spans="1:4" ht="15.75" hidden="1" outlineLevel="1">
      <c r="A394" s="42" t="s">
        <v>2702</v>
      </c>
      <c r="B394" s="43" t="s">
        <v>4</v>
      </c>
      <c r="C394" s="42">
        <v>5.19</v>
      </c>
      <c r="D394" s="120"/>
    </row>
    <row r="395" spans="1:4" ht="15.75" hidden="1" outlineLevel="1">
      <c r="A395" s="42" t="s">
        <v>2702</v>
      </c>
      <c r="B395" s="43" t="s">
        <v>110</v>
      </c>
      <c r="C395" s="42">
        <v>5.24</v>
      </c>
      <c r="D395" s="120"/>
    </row>
    <row r="396" spans="1:4" ht="15.75" hidden="1" outlineLevel="1">
      <c r="A396" s="42" t="s">
        <v>2702</v>
      </c>
      <c r="B396" s="43" t="s">
        <v>5</v>
      </c>
      <c r="C396" s="42">
        <v>5.26</v>
      </c>
      <c r="D396" s="120"/>
    </row>
    <row r="397" spans="1:4" ht="15.75" hidden="1" outlineLevel="1">
      <c r="A397" s="42" t="s">
        <v>2702</v>
      </c>
      <c r="B397" s="43" t="s">
        <v>6</v>
      </c>
      <c r="C397" s="42">
        <v>5.27</v>
      </c>
      <c r="D397" s="120"/>
    </row>
    <row r="398" spans="1:4" ht="15.75" hidden="1" outlineLevel="1">
      <c r="A398" s="42" t="s">
        <v>2702</v>
      </c>
      <c r="B398" s="43" t="s">
        <v>7</v>
      </c>
      <c r="C398" s="42">
        <v>5.28</v>
      </c>
      <c r="D398" s="120"/>
    </row>
    <row r="399" spans="1:4" ht="15.75" hidden="1" outlineLevel="1">
      <c r="A399" s="42" t="s">
        <v>2702</v>
      </c>
      <c r="B399" s="43" t="s">
        <v>118</v>
      </c>
      <c r="C399" s="42">
        <v>5.29</v>
      </c>
      <c r="D399" s="120"/>
    </row>
    <row r="400" spans="1:4" ht="15.75" hidden="1" outlineLevel="1">
      <c r="A400" s="42" t="s">
        <v>2702</v>
      </c>
      <c r="B400" s="43" t="s">
        <v>111</v>
      </c>
      <c r="C400" s="42">
        <v>5.31</v>
      </c>
      <c r="D400" s="120"/>
    </row>
    <row r="401" spans="1:4" ht="15.75" hidden="1" outlineLevel="1">
      <c r="A401" s="42" t="s">
        <v>2702</v>
      </c>
      <c r="B401" s="43" t="s">
        <v>112</v>
      </c>
      <c r="C401" s="42">
        <v>5.36</v>
      </c>
      <c r="D401" s="120"/>
    </row>
    <row r="402" spans="1:4" ht="15.75" hidden="1" outlineLevel="1">
      <c r="A402" s="42" t="s">
        <v>2702</v>
      </c>
      <c r="B402" s="43" t="s">
        <v>1499</v>
      </c>
      <c r="C402" s="42">
        <v>5.37</v>
      </c>
      <c r="D402" s="120"/>
    </row>
    <row r="403" spans="1:4" ht="15.75" hidden="1" outlineLevel="1">
      <c r="A403" s="42" t="s">
        <v>2702</v>
      </c>
      <c r="B403" s="43" t="s">
        <v>9</v>
      </c>
      <c r="C403" s="42">
        <v>5.49</v>
      </c>
      <c r="D403" s="120"/>
    </row>
    <row r="404" spans="1:4" ht="15.75" hidden="1" outlineLevel="1">
      <c r="A404" s="42" t="s">
        <v>2702</v>
      </c>
      <c r="B404" s="43" t="s">
        <v>10</v>
      </c>
      <c r="C404" s="42">
        <v>5.51</v>
      </c>
      <c r="D404" s="120"/>
    </row>
    <row r="405" spans="1:4" ht="15.75" hidden="1" outlineLevel="1">
      <c r="A405" s="42" t="s">
        <v>2702</v>
      </c>
      <c r="B405" s="43" t="s">
        <v>2929</v>
      </c>
      <c r="C405" s="42">
        <v>5.52</v>
      </c>
      <c r="D405" s="120"/>
    </row>
    <row r="406" spans="1:4" ht="15.75" hidden="1" outlineLevel="1">
      <c r="A406" s="42" t="s">
        <v>2702</v>
      </c>
      <c r="B406" s="43" t="s">
        <v>11</v>
      </c>
      <c r="C406" s="42">
        <v>5.53</v>
      </c>
      <c r="D406" s="120"/>
    </row>
    <row r="407" spans="1:4" ht="15.75" hidden="1" outlineLevel="1">
      <c r="A407" s="42" t="s">
        <v>2702</v>
      </c>
      <c r="B407" s="43" t="s">
        <v>12</v>
      </c>
      <c r="C407" s="42">
        <v>5.69</v>
      </c>
      <c r="D407" s="120"/>
    </row>
    <row r="408" spans="1:4" ht="15.75" hidden="1" outlineLevel="1">
      <c r="A408" s="42" t="s">
        <v>2702</v>
      </c>
      <c r="B408" s="43" t="s">
        <v>13</v>
      </c>
      <c r="C408" s="42">
        <v>5.75</v>
      </c>
      <c r="D408" s="120"/>
    </row>
    <row r="409" spans="1:4" ht="15.75" hidden="1" outlineLevel="1">
      <c r="A409" s="42" t="s">
        <v>2702</v>
      </c>
      <c r="B409" s="43" t="s">
        <v>15</v>
      </c>
      <c r="C409" s="42">
        <v>5.74</v>
      </c>
      <c r="D409" s="120"/>
    </row>
    <row r="410" spans="1:4" ht="15.75" hidden="1" outlineLevel="1">
      <c r="A410" s="42" t="s">
        <v>2702</v>
      </c>
      <c r="B410" s="43" t="s">
        <v>14</v>
      </c>
      <c r="C410" s="44">
        <v>5.7</v>
      </c>
      <c r="D410" s="120"/>
    </row>
    <row r="411" spans="1:4" ht="15.75" hidden="1" outlineLevel="1">
      <c r="A411" s="42" t="s">
        <v>2702</v>
      </c>
      <c r="B411" s="43" t="s">
        <v>115</v>
      </c>
      <c r="C411" s="42">
        <v>5.76</v>
      </c>
      <c r="D411" s="120"/>
    </row>
    <row r="412" spans="1:4" ht="15.75" hidden="1" outlineLevel="1">
      <c r="A412" s="42" t="s">
        <v>2702</v>
      </c>
      <c r="B412" s="43" t="s">
        <v>116</v>
      </c>
      <c r="C412" s="42">
        <v>5.89</v>
      </c>
      <c r="D412" s="119" t="s">
        <v>2927</v>
      </c>
    </row>
    <row r="413" spans="1:4" ht="15.75" hidden="1" outlineLevel="1">
      <c r="A413" s="42" t="s">
        <v>2702</v>
      </c>
      <c r="B413" s="43" t="s">
        <v>1505</v>
      </c>
      <c r="C413" s="42">
        <v>5.109</v>
      </c>
      <c r="D413" s="120"/>
    </row>
    <row r="414" spans="1:4" ht="15.75" hidden="1" outlineLevel="1">
      <c r="A414" s="42" t="s">
        <v>2702</v>
      </c>
      <c r="B414" s="43" t="s">
        <v>1506</v>
      </c>
      <c r="C414" s="42">
        <v>5.1109999999999998</v>
      </c>
      <c r="D414" s="120"/>
    </row>
    <row r="415" spans="1:4" ht="15.75" hidden="1" outlineLevel="1">
      <c r="A415" s="42" t="s">
        <v>2702</v>
      </c>
      <c r="B415" s="43" t="s">
        <v>1508</v>
      </c>
      <c r="C415" s="42">
        <v>5.1120000000000001</v>
      </c>
      <c r="D415" s="120"/>
    </row>
    <row r="416" spans="1:4" ht="15.75" hidden="1" outlineLevel="1">
      <c r="A416" s="42" t="s">
        <v>2702</v>
      </c>
      <c r="B416" s="46" t="s">
        <v>2933</v>
      </c>
      <c r="C416" s="42">
        <v>5.1130000000000004</v>
      </c>
      <c r="D416" s="120"/>
    </row>
    <row r="417" spans="1:4" ht="15.75" hidden="1" outlineLevel="1">
      <c r="A417" s="42" t="s">
        <v>2702</v>
      </c>
      <c r="B417" s="43" t="s">
        <v>17</v>
      </c>
      <c r="C417" s="42">
        <v>5.58</v>
      </c>
      <c r="D417" s="120"/>
    </row>
    <row r="418" spans="1:4" ht="15.75" hidden="1" outlineLevel="1">
      <c r="A418" s="42" t="s">
        <v>2702</v>
      </c>
      <c r="B418" s="43" t="s">
        <v>18</v>
      </c>
      <c r="C418" s="42">
        <v>5.54</v>
      </c>
      <c r="D418" s="120"/>
    </row>
    <row r="419" spans="1:4" ht="15.75" hidden="1" outlineLevel="1">
      <c r="A419" s="42" t="s">
        <v>2702</v>
      </c>
      <c r="B419" s="43" t="s">
        <v>19</v>
      </c>
      <c r="C419" s="42">
        <v>5.55</v>
      </c>
      <c r="D419" s="120"/>
    </row>
    <row r="420" spans="1:4" ht="15.75" hidden="1" outlineLevel="1">
      <c r="A420" s="42" t="s">
        <v>2702</v>
      </c>
      <c r="B420" s="43" t="s">
        <v>20</v>
      </c>
      <c r="C420" s="42">
        <v>5.63</v>
      </c>
      <c r="D420" s="120"/>
    </row>
    <row r="421" spans="1:4" ht="15.75" hidden="1" outlineLevel="1">
      <c r="A421" s="42" t="s">
        <v>2702</v>
      </c>
      <c r="B421" s="43" t="s">
        <v>21</v>
      </c>
      <c r="C421" s="42">
        <v>5.65</v>
      </c>
      <c r="D421" s="120"/>
    </row>
    <row r="422" spans="1:4" ht="15.75" hidden="1" outlineLevel="1">
      <c r="A422" s="42" t="s">
        <v>2702</v>
      </c>
      <c r="B422" s="43" t="s">
        <v>117</v>
      </c>
      <c r="C422" s="42">
        <v>5.66</v>
      </c>
      <c r="D422" s="120"/>
    </row>
    <row r="423" spans="1:4" ht="15.75" hidden="1" outlineLevel="1">
      <c r="A423" s="42" t="s">
        <v>2702</v>
      </c>
      <c r="B423" s="43" t="s">
        <v>22</v>
      </c>
      <c r="C423" s="42">
        <v>5.68</v>
      </c>
      <c r="D423" s="120"/>
    </row>
    <row r="424" spans="1:4" ht="15.75" hidden="1" outlineLevel="1">
      <c r="A424" s="42" t="s">
        <v>2702</v>
      </c>
      <c r="B424" s="43" t="s">
        <v>24</v>
      </c>
      <c r="C424" s="42">
        <v>5.47</v>
      </c>
      <c r="D424" s="120"/>
    </row>
    <row r="425" spans="1:4" ht="15.75" hidden="1" outlineLevel="1">
      <c r="A425" s="42" t="s">
        <v>2702</v>
      </c>
      <c r="B425" s="43" t="s">
        <v>25</v>
      </c>
      <c r="C425" s="42">
        <v>5.48</v>
      </c>
      <c r="D425" s="120"/>
    </row>
    <row r="426" spans="1:4" ht="15.75">
      <c r="A426" s="48" t="s">
        <v>2702</v>
      </c>
      <c r="B426" s="43"/>
      <c r="C426" s="42"/>
      <c r="D426" s="120"/>
    </row>
    <row r="427" spans="1:4" ht="15.75" outlineLevel="1">
      <c r="A427" s="42" t="s">
        <v>2934</v>
      </c>
      <c r="B427" s="43" t="s">
        <v>0</v>
      </c>
      <c r="C427" s="42">
        <v>5.0999999999999996</v>
      </c>
      <c r="D427" s="120"/>
    </row>
    <row r="428" spans="1:4" ht="15.75" outlineLevel="1">
      <c r="A428" s="42" t="s">
        <v>2934</v>
      </c>
      <c r="B428" s="43" t="s">
        <v>1</v>
      </c>
      <c r="C428" s="42">
        <v>5.2</v>
      </c>
      <c r="D428" s="120"/>
    </row>
    <row r="429" spans="1:4" ht="15.75" outlineLevel="1">
      <c r="A429" s="42" t="s">
        <v>2934</v>
      </c>
      <c r="B429" s="43" t="s">
        <v>2</v>
      </c>
      <c r="C429" s="42">
        <v>5.3</v>
      </c>
      <c r="D429" s="120"/>
    </row>
    <row r="430" spans="1:4" ht="15.75" outlineLevel="1">
      <c r="A430" s="42" t="s">
        <v>2934</v>
      </c>
      <c r="B430" s="43" t="s">
        <v>108</v>
      </c>
      <c r="C430" s="42">
        <v>5.6</v>
      </c>
      <c r="D430" s="120"/>
    </row>
    <row r="431" spans="1:4" ht="15.75" outlineLevel="1">
      <c r="A431" s="42" t="s">
        <v>2934</v>
      </c>
      <c r="B431" s="43" t="s">
        <v>2928</v>
      </c>
      <c r="C431" s="44">
        <v>5.0999999999999996</v>
      </c>
      <c r="D431" s="120"/>
    </row>
    <row r="432" spans="1:4" ht="15.75" outlineLevel="1">
      <c r="A432" s="42" t="s">
        <v>2934</v>
      </c>
      <c r="B432" s="43" t="s">
        <v>1450</v>
      </c>
      <c r="C432" s="42">
        <v>5.14</v>
      </c>
      <c r="D432" s="120"/>
    </row>
    <row r="433" spans="1:4" ht="15.75" outlineLevel="1">
      <c r="A433" s="42" t="s">
        <v>2934</v>
      </c>
      <c r="B433" s="43" t="s">
        <v>4</v>
      </c>
      <c r="C433" s="42">
        <v>5.19</v>
      </c>
      <c r="D433" s="120"/>
    </row>
    <row r="434" spans="1:4" ht="15.75" outlineLevel="1">
      <c r="A434" s="42" t="s">
        <v>2934</v>
      </c>
      <c r="B434" s="43" t="s">
        <v>110</v>
      </c>
      <c r="C434" s="42">
        <v>5.24</v>
      </c>
      <c r="D434" s="120"/>
    </row>
    <row r="435" spans="1:4" ht="15.75" outlineLevel="1">
      <c r="A435" s="42" t="s">
        <v>2934</v>
      </c>
      <c r="B435" s="43" t="s">
        <v>5</v>
      </c>
      <c r="C435" s="42">
        <v>5.26</v>
      </c>
      <c r="D435" s="120"/>
    </row>
    <row r="436" spans="1:4" ht="15.75" outlineLevel="1">
      <c r="A436" s="42" t="s">
        <v>2934</v>
      </c>
      <c r="B436" s="43" t="s">
        <v>6</v>
      </c>
      <c r="C436" s="42">
        <v>5.27</v>
      </c>
      <c r="D436" s="120"/>
    </row>
    <row r="437" spans="1:4" ht="15.75" outlineLevel="1">
      <c r="A437" s="42" t="s">
        <v>2934</v>
      </c>
      <c r="B437" s="43" t="s">
        <v>7</v>
      </c>
      <c r="C437" s="42">
        <v>5.28</v>
      </c>
      <c r="D437" s="120"/>
    </row>
    <row r="438" spans="1:4" ht="15.75" outlineLevel="1">
      <c r="A438" s="42" t="s">
        <v>2934</v>
      </c>
      <c r="B438" s="43" t="s">
        <v>118</v>
      </c>
      <c r="C438" s="42">
        <v>5.29</v>
      </c>
      <c r="D438" s="120"/>
    </row>
    <row r="439" spans="1:4" ht="15.75" outlineLevel="1">
      <c r="A439" s="42" t="s">
        <v>2934</v>
      </c>
      <c r="B439" s="43" t="s">
        <v>111</v>
      </c>
      <c r="C439" s="42">
        <v>5.31</v>
      </c>
      <c r="D439" s="120"/>
    </row>
    <row r="440" spans="1:4" ht="15.75" outlineLevel="1">
      <c r="A440" s="42" t="s">
        <v>2934</v>
      </c>
      <c r="B440" s="43" t="s">
        <v>112</v>
      </c>
      <c r="C440" s="42">
        <v>5.36</v>
      </c>
      <c r="D440" s="120"/>
    </row>
    <row r="441" spans="1:4" ht="15.75" outlineLevel="1">
      <c r="A441" s="42" t="s">
        <v>2934</v>
      </c>
      <c r="B441" s="43" t="s">
        <v>1499</v>
      </c>
      <c r="C441" s="42">
        <v>5.37</v>
      </c>
      <c r="D441" s="120"/>
    </row>
    <row r="442" spans="1:4" ht="15.75" outlineLevel="1">
      <c r="A442" s="42" t="s">
        <v>2934</v>
      </c>
      <c r="B442" s="43" t="s">
        <v>11</v>
      </c>
      <c r="C442" s="42">
        <v>5.53</v>
      </c>
      <c r="D442" s="120"/>
    </row>
    <row r="443" spans="1:4" ht="15.75" outlineLevel="1">
      <c r="A443" s="42" t="s">
        <v>2934</v>
      </c>
      <c r="B443" s="43" t="s">
        <v>1505</v>
      </c>
      <c r="C443" s="42">
        <v>5.109</v>
      </c>
      <c r="D443" s="120"/>
    </row>
    <row r="444" spans="1:4" ht="15.75" outlineLevel="1">
      <c r="A444" s="42" t="s">
        <v>2934</v>
      </c>
      <c r="B444" s="43" t="s">
        <v>1506</v>
      </c>
      <c r="C444" s="42">
        <v>5.1109999999999998</v>
      </c>
      <c r="D444" s="120"/>
    </row>
    <row r="445" spans="1:4" ht="15.75" outlineLevel="1">
      <c r="A445" s="42" t="s">
        <v>2934</v>
      </c>
      <c r="B445" s="43" t="s">
        <v>1508</v>
      </c>
      <c r="C445" s="42">
        <v>5.1120000000000001</v>
      </c>
      <c r="D445" s="120"/>
    </row>
    <row r="446" spans="1:4" ht="15.75" outlineLevel="1">
      <c r="A446" s="42" t="s">
        <v>2934</v>
      </c>
      <c r="B446" s="46" t="s">
        <v>2933</v>
      </c>
      <c r="C446" s="42">
        <v>5.1130000000000004</v>
      </c>
      <c r="D446" s="120"/>
    </row>
    <row r="447" spans="1:4" ht="15.75" outlineLevel="1">
      <c r="A447" s="42" t="s">
        <v>2934</v>
      </c>
      <c r="B447" s="43" t="s">
        <v>17</v>
      </c>
      <c r="C447" s="42">
        <v>5.58</v>
      </c>
      <c r="D447" s="120"/>
    </row>
    <row r="448" spans="1:4" ht="15.75" outlineLevel="1">
      <c r="A448" s="42" t="s">
        <v>2934</v>
      </c>
      <c r="B448" s="43" t="s">
        <v>18</v>
      </c>
      <c r="C448" s="42">
        <v>5.54</v>
      </c>
      <c r="D448" s="120"/>
    </row>
    <row r="449" spans="1:4" ht="15.75" outlineLevel="1">
      <c r="A449" s="42" t="s">
        <v>2934</v>
      </c>
      <c r="B449" s="43" t="s">
        <v>19</v>
      </c>
      <c r="C449" s="42">
        <v>5.55</v>
      </c>
      <c r="D449" s="120"/>
    </row>
    <row r="450" spans="1:4" ht="15.75" outlineLevel="1">
      <c r="A450" s="42" t="s">
        <v>2934</v>
      </c>
      <c r="B450" s="43" t="s">
        <v>20</v>
      </c>
      <c r="C450" s="42">
        <v>5.63</v>
      </c>
      <c r="D450" s="120"/>
    </row>
    <row r="451" spans="1:4" ht="15.75" outlineLevel="1">
      <c r="A451" s="42" t="s">
        <v>2934</v>
      </c>
      <c r="B451" s="43" t="s">
        <v>24</v>
      </c>
      <c r="C451" s="42">
        <v>5.47</v>
      </c>
      <c r="D451" s="120"/>
    </row>
    <row r="452" spans="1:4" ht="15.75" outlineLevel="1">
      <c r="A452" s="42" t="s">
        <v>2934</v>
      </c>
      <c r="B452" s="43" t="s">
        <v>25</v>
      </c>
      <c r="C452" s="42">
        <v>5.48</v>
      </c>
      <c r="D452" s="120"/>
    </row>
    <row r="453" spans="1:4" ht="15.75">
      <c r="A453" s="48" t="s">
        <v>2934</v>
      </c>
      <c r="B453" s="43"/>
      <c r="C453" s="42"/>
      <c r="D453" s="120"/>
    </row>
    <row r="454" spans="1:4" ht="15.75" outlineLevel="1">
      <c r="A454" s="42" t="s">
        <v>2495</v>
      </c>
      <c r="B454" s="43" t="s">
        <v>0</v>
      </c>
      <c r="C454" s="42">
        <v>5.0999999999999996</v>
      </c>
      <c r="D454" s="120"/>
    </row>
    <row r="455" spans="1:4" ht="15.75" outlineLevel="1">
      <c r="A455" s="42" t="s">
        <v>2495</v>
      </c>
      <c r="B455" s="43" t="s">
        <v>1</v>
      </c>
      <c r="C455" s="42">
        <v>5.2</v>
      </c>
      <c r="D455" s="120"/>
    </row>
    <row r="456" spans="1:4" ht="15.75" outlineLevel="1">
      <c r="A456" s="42" t="s">
        <v>2495</v>
      </c>
      <c r="B456" s="43" t="s">
        <v>1645</v>
      </c>
      <c r="C456" s="42">
        <v>5.5</v>
      </c>
      <c r="D456" s="120"/>
    </row>
    <row r="457" spans="1:4" ht="15.75" outlineLevel="1">
      <c r="A457" s="42" t="s">
        <v>2495</v>
      </c>
      <c r="B457" s="43" t="s">
        <v>1646</v>
      </c>
      <c r="C457" s="42">
        <v>5.8</v>
      </c>
      <c r="D457" s="119" t="s">
        <v>2927</v>
      </c>
    </row>
    <row r="458" spans="1:4" ht="15.75" outlineLevel="1">
      <c r="A458" s="42" t="s">
        <v>2495</v>
      </c>
      <c r="B458" s="43" t="s">
        <v>1647</v>
      </c>
      <c r="C458" s="42">
        <v>5.12</v>
      </c>
      <c r="D458" s="119" t="s">
        <v>2927</v>
      </c>
    </row>
    <row r="459" spans="1:4" ht="15.75" outlineLevel="1">
      <c r="A459" s="42" t="s">
        <v>2495</v>
      </c>
      <c r="B459" s="43" t="s">
        <v>1648</v>
      </c>
      <c r="C459" s="42">
        <v>5.15</v>
      </c>
      <c r="D459" s="120"/>
    </row>
    <row r="460" spans="1:4" ht="15.75" outlineLevel="1">
      <c r="A460" s="42" t="s">
        <v>2495</v>
      </c>
      <c r="B460" s="43" t="s">
        <v>1649</v>
      </c>
      <c r="C460" s="44">
        <v>5.2</v>
      </c>
      <c r="D460" s="119"/>
    </row>
    <row r="461" spans="1:4" ht="15.75" outlineLevel="1">
      <c r="A461" s="42" t="s">
        <v>2495</v>
      </c>
      <c r="B461" s="43" t="s">
        <v>1650</v>
      </c>
      <c r="C461" s="42">
        <v>5.25</v>
      </c>
      <c r="D461" s="120"/>
    </row>
    <row r="462" spans="1:4" ht="15.75" outlineLevel="1">
      <c r="A462" s="42" t="s">
        <v>2495</v>
      </c>
      <c r="B462" s="43" t="s">
        <v>5</v>
      </c>
      <c r="C462" s="42">
        <v>5.26</v>
      </c>
      <c r="D462" s="120"/>
    </row>
    <row r="463" spans="1:4" ht="15.75" outlineLevel="1">
      <c r="A463" s="42" t="s">
        <v>2495</v>
      </c>
      <c r="B463" s="43" t="s">
        <v>1651</v>
      </c>
      <c r="C463" s="42">
        <v>5.1139999999999999</v>
      </c>
      <c r="D463" s="119" t="s">
        <v>2927</v>
      </c>
    </row>
    <row r="464" spans="1:4" ht="15.75" outlineLevel="1">
      <c r="A464" s="42" t="s">
        <v>2495</v>
      </c>
      <c r="B464" s="43" t="s">
        <v>6</v>
      </c>
      <c r="C464" s="42">
        <v>5.27</v>
      </c>
      <c r="D464" s="120"/>
    </row>
    <row r="465" spans="1:4" ht="15.75" outlineLevel="1">
      <c r="A465" s="42" t="s">
        <v>2495</v>
      </c>
      <c r="B465" s="43" t="s">
        <v>1652</v>
      </c>
      <c r="C465" s="42">
        <v>5.1150000000000002</v>
      </c>
      <c r="D465" s="119" t="s">
        <v>2927</v>
      </c>
    </row>
    <row r="466" spans="1:4" ht="15.75" outlineLevel="1">
      <c r="A466" s="42" t="s">
        <v>2495</v>
      </c>
      <c r="B466" s="43" t="s">
        <v>1653</v>
      </c>
      <c r="C466" s="42">
        <v>5.1159999999999997</v>
      </c>
      <c r="D466" s="119" t="s">
        <v>2927</v>
      </c>
    </row>
    <row r="467" spans="1:4" ht="15.75" outlineLevel="1">
      <c r="A467" s="42" t="s">
        <v>2495</v>
      </c>
      <c r="B467" s="43" t="s">
        <v>7</v>
      </c>
      <c r="C467" s="42">
        <v>5.28</v>
      </c>
      <c r="D467" s="120"/>
    </row>
    <row r="468" spans="1:4" ht="15.75" outlineLevel="1">
      <c r="A468" s="42" t="s">
        <v>2495</v>
      </c>
      <c r="B468" s="43" t="s">
        <v>112</v>
      </c>
      <c r="C468" s="42">
        <v>5.36</v>
      </c>
      <c r="D468" s="120"/>
    </row>
    <row r="469" spans="1:4" ht="15.75" outlineLevel="1">
      <c r="A469" s="42" t="s">
        <v>2495</v>
      </c>
      <c r="B469" s="43" t="s">
        <v>1499</v>
      </c>
      <c r="C469" s="42">
        <v>5.37</v>
      </c>
      <c r="D469" s="120"/>
    </row>
    <row r="470" spans="1:4" ht="15.75" outlineLevel="1">
      <c r="A470" s="42" t="s">
        <v>2495</v>
      </c>
      <c r="B470" s="43" t="s">
        <v>11</v>
      </c>
      <c r="C470" s="42">
        <v>5.53</v>
      </c>
      <c r="D470" s="120"/>
    </row>
    <row r="471" spans="1:4" ht="15.75" outlineLevel="1">
      <c r="A471" s="42" t="s">
        <v>2495</v>
      </c>
      <c r="B471" s="43" t="s">
        <v>1505</v>
      </c>
      <c r="C471" s="42">
        <v>5.109</v>
      </c>
      <c r="D471" s="120"/>
    </row>
    <row r="472" spans="1:4" ht="15.75" outlineLevel="1">
      <c r="A472" s="42" t="s">
        <v>2495</v>
      </c>
      <c r="B472" s="43" t="s">
        <v>1506</v>
      </c>
      <c r="C472" s="42">
        <v>5.1109999999999998</v>
      </c>
      <c r="D472" s="120"/>
    </row>
    <row r="473" spans="1:4" ht="15.75" outlineLevel="1">
      <c r="A473" s="42" t="s">
        <v>2495</v>
      </c>
      <c r="B473" s="43" t="s">
        <v>1508</v>
      </c>
      <c r="C473" s="42">
        <v>5.1120000000000001</v>
      </c>
      <c r="D473" s="120"/>
    </row>
    <row r="474" spans="1:4" ht="15.75" outlineLevel="1">
      <c r="A474" s="42" t="s">
        <v>2495</v>
      </c>
      <c r="B474" s="43" t="s">
        <v>18</v>
      </c>
      <c r="C474" s="42">
        <v>5.54</v>
      </c>
      <c r="D474" s="120"/>
    </row>
    <row r="475" spans="1:4" ht="15.75" outlineLevel="1">
      <c r="A475" s="42" t="s">
        <v>2495</v>
      </c>
      <c r="B475" s="43" t="s">
        <v>1654</v>
      </c>
      <c r="C475" s="42">
        <v>5.61</v>
      </c>
      <c r="D475" s="120"/>
    </row>
    <row r="476" spans="1:4" ht="15.75" outlineLevel="1">
      <c r="A476" s="42" t="s">
        <v>2495</v>
      </c>
      <c r="B476" s="43" t="s">
        <v>20</v>
      </c>
      <c r="C476" s="42">
        <v>5.63</v>
      </c>
      <c r="D476" s="120"/>
    </row>
    <row r="477" spans="1:4" ht="15.75" outlineLevel="1">
      <c r="A477" s="42" t="s">
        <v>2495</v>
      </c>
      <c r="B477" s="43" t="s">
        <v>1655</v>
      </c>
      <c r="C477" s="42">
        <v>5.46</v>
      </c>
      <c r="D477" s="120"/>
    </row>
    <row r="478" spans="1:4" ht="15.75" outlineLevel="1">
      <c r="A478" s="42" t="s">
        <v>2495</v>
      </c>
      <c r="B478" s="43" t="s">
        <v>24</v>
      </c>
      <c r="C478" s="42">
        <v>5.47</v>
      </c>
      <c r="D478" s="120"/>
    </row>
    <row r="479" spans="1:4" ht="15.75" outlineLevel="1">
      <c r="A479" s="42" t="s">
        <v>2495</v>
      </c>
      <c r="B479" s="43" t="s">
        <v>25</v>
      </c>
      <c r="C479" s="42">
        <v>5.48</v>
      </c>
      <c r="D479" s="120"/>
    </row>
    <row r="480" spans="1:4" ht="15.75">
      <c r="A480" s="48" t="s">
        <v>2495</v>
      </c>
      <c r="B480" s="43"/>
      <c r="C480" s="42"/>
      <c r="D480" s="120"/>
    </row>
    <row r="481" spans="1:4" ht="15.75" hidden="1" outlineLevel="1">
      <c r="A481" s="42" t="s">
        <v>2935</v>
      </c>
      <c r="B481" s="43" t="s">
        <v>0</v>
      </c>
      <c r="C481" s="42">
        <v>5.0999999999999996</v>
      </c>
      <c r="D481" s="120"/>
    </row>
    <row r="482" spans="1:4" ht="15.75" hidden="1" outlineLevel="1">
      <c r="A482" s="42" t="s">
        <v>2935</v>
      </c>
      <c r="B482" s="43" t="s">
        <v>1</v>
      </c>
      <c r="C482" s="42">
        <v>5.2</v>
      </c>
      <c r="D482" s="120"/>
    </row>
    <row r="483" spans="1:4" ht="15.75" hidden="1" outlineLevel="1">
      <c r="A483" s="42" t="s">
        <v>2935</v>
      </c>
      <c r="B483" s="43" t="s">
        <v>2</v>
      </c>
      <c r="C483" s="42">
        <v>5.3</v>
      </c>
      <c r="D483" s="120"/>
    </row>
    <row r="484" spans="1:4" ht="15.75" hidden="1" outlineLevel="1">
      <c r="A484" s="42" t="s">
        <v>2935</v>
      </c>
      <c r="B484" s="43" t="s">
        <v>108</v>
      </c>
      <c r="C484" s="42">
        <v>5.6</v>
      </c>
      <c r="D484" s="120"/>
    </row>
    <row r="485" spans="1:4" ht="15.75" hidden="1" outlineLevel="1">
      <c r="A485" s="42" t="s">
        <v>2935</v>
      </c>
      <c r="B485" s="43" t="s">
        <v>2928</v>
      </c>
      <c r="C485" s="44">
        <v>5.0999999999999996</v>
      </c>
      <c r="D485" s="120"/>
    </row>
    <row r="486" spans="1:4" ht="15.75" hidden="1" outlineLevel="1">
      <c r="A486" s="42" t="s">
        <v>2935</v>
      </c>
      <c r="B486" s="43" t="s">
        <v>1450</v>
      </c>
      <c r="C486" s="42">
        <v>5.14</v>
      </c>
      <c r="D486" s="120"/>
    </row>
    <row r="487" spans="1:4" ht="15.75" hidden="1" outlineLevel="1">
      <c r="A487" s="42" t="s">
        <v>2935</v>
      </c>
      <c r="B487" s="43" t="s">
        <v>4</v>
      </c>
      <c r="C487" s="42">
        <v>5.19</v>
      </c>
      <c r="D487" s="120"/>
    </row>
    <row r="488" spans="1:4" ht="15.75" hidden="1" outlineLevel="1">
      <c r="A488" s="42" t="s">
        <v>2935</v>
      </c>
      <c r="B488" s="43" t="s">
        <v>110</v>
      </c>
      <c r="C488" s="42">
        <v>5.24</v>
      </c>
      <c r="D488" s="120"/>
    </row>
    <row r="489" spans="1:4" ht="15.75" hidden="1" outlineLevel="1">
      <c r="A489" s="42" t="s">
        <v>2935</v>
      </c>
      <c r="B489" s="43" t="s">
        <v>6</v>
      </c>
      <c r="C489" s="42">
        <v>5.27</v>
      </c>
      <c r="D489" s="120"/>
    </row>
    <row r="490" spans="1:4" ht="15.75" hidden="1" outlineLevel="1">
      <c r="A490" s="42" t="s">
        <v>2935</v>
      </c>
      <c r="B490" s="43" t="s">
        <v>7</v>
      </c>
      <c r="C490" s="42">
        <v>5.28</v>
      </c>
      <c r="D490" s="120"/>
    </row>
    <row r="491" spans="1:4" ht="15.75" hidden="1" outlineLevel="1">
      <c r="A491" s="42" t="s">
        <v>2935</v>
      </c>
      <c r="B491" s="43" t="s">
        <v>118</v>
      </c>
      <c r="C491" s="42">
        <v>5.29</v>
      </c>
      <c r="D491" s="120"/>
    </row>
    <row r="492" spans="1:4" ht="15.75" hidden="1" outlineLevel="1">
      <c r="A492" s="42" t="s">
        <v>2935</v>
      </c>
      <c r="B492" s="43" t="s">
        <v>1470</v>
      </c>
      <c r="C492" s="42">
        <v>5.34</v>
      </c>
      <c r="D492" s="120"/>
    </row>
    <row r="493" spans="1:4" ht="15.75" hidden="1" outlineLevel="1">
      <c r="A493" s="42" t="s">
        <v>2935</v>
      </c>
      <c r="B493" s="43" t="s">
        <v>111</v>
      </c>
      <c r="C493" s="42">
        <v>5.31</v>
      </c>
      <c r="D493" s="120"/>
    </row>
    <row r="494" spans="1:4" ht="15.75" hidden="1" outlineLevel="1">
      <c r="A494" s="42" t="s">
        <v>2935</v>
      </c>
      <c r="B494" s="43" t="s">
        <v>1471</v>
      </c>
      <c r="C494" s="42">
        <v>5.101</v>
      </c>
      <c r="D494" s="120"/>
    </row>
    <row r="495" spans="1:4" ht="15.75" hidden="1" outlineLevel="1">
      <c r="A495" s="42" t="s">
        <v>2935</v>
      </c>
      <c r="B495" s="43" t="s">
        <v>112</v>
      </c>
      <c r="C495" s="42">
        <v>5.36</v>
      </c>
      <c r="D495" s="120"/>
    </row>
    <row r="496" spans="1:4" ht="15.75" hidden="1" outlineLevel="1">
      <c r="A496" s="42" t="s">
        <v>2935</v>
      </c>
      <c r="B496" s="43" t="s">
        <v>1499</v>
      </c>
      <c r="C496" s="42">
        <v>5.37</v>
      </c>
      <c r="D496" s="120"/>
    </row>
    <row r="497" spans="1:4" ht="15.75" hidden="1" outlineLevel="1">
      <c r="A497" s="42" t="s">
        <v>2935</v>
      </c>
      <c r="B497" s="43" t="s">
        <v>11</v>
      </c>
      <c r="C497" s="42">
        <v>5.53</v>
      </c>
      <c r="D497" s="120"/>
    </row>
    <row r="498" spans="1:4" ht="15.75" hidden="1" outlineLevel="1">
      <c r="A498" s="42" t="s">
        <v>2935</v>
      </c>
      <c r="B498" s="43" t="s">
        <v>1505</v>
      </c>
      <c r="C498" s="42">
        <v>5.109</v>
      </c>
      <c r="D498" s="120"/>
    </row>
    <row r="499" spans="1:4" ht="15.75" hidden="1" outlineLevel="1">
      <c r="A499" s="42" t="s">
        <v>2935</v>
      </c>
      <c r="B499" s="43" t="s">
        <v>1506</v>
      </c>
      <c r="C499" s="42">
        <v>5.1109999999999998</v>
      </c>
      <c r="D499" s="120"/>
    </row>
    <row r="500" spans="1:4" ht="15.75" hidden="1" outlineLevel="1">
      <c r="A500" s="42" t="s">
        <v>2935</v>
      </c>
      <c r="B500" s="43" t="s">
        <v>1508</v>
      </c>
      <c r="C500" s="42">
        <v>5.1120000000000001</v>
      </c>
      <c r="D500" s="120"/>
    </row>
    <row r="501" spans="1:4" ht="15.75" hidden="1" outlineLevel="1">
      <c r="A501" s="42" t="s">
        <v>2935</v>
      </c>
      <c r="B501" s="43" t="s">
        <v>1472</v>
      </c>
      <c r="C501" s="42">
        <v>5.1020000000000003</v>
      </c>
      <c r="D501" s="120"/>
    </row>
    <row r="502" spans="1:4" ht="15.75" hidden="1" outlineLevel="1">
      <c r="A502" s="42" t="s">
        <v>2935</v>
      </c>
      <c r="B502" s="43" t="s">
        <v>1473</v>
      </c>
      <c r="C502" s="45">
        <v>5.0999999999999996</v>
      </c>
      <c r="D502" s="120"/>
    </row>
    <row r="503" spans="1:4" ht="15.75" hidden="1" outlineLevel="1">
      <c r="A503" s="42" t="s">
        <v>2935</v>
      </c>
      <c r="B503" s="43" t="s">
        <v>17</v>
      </c>
      <c r="C503" s="42">
        <v>5.58</v>
      </c>
      <c r="D503" s="120"/>
    </row>
    <row r="504" spans="1:4" ht="15.75" hidden="1" outlineLevel="1">
      <c r="A504" s="42" t="s">
        <v>2935</v>
      </c>
      <c r="B504" s="43" t="s">
        <v>19</v>
      </c>
      <c r="C504" s="42">
        <v>5.55</v>
      </c>
      <c r="D504" s="120"/>
    </row>
    <row r="505" spans="1:4" ht="15.75" hidden="1" outlineLevel="1">
      <c r="A505" s="42" t="s">
        <v>2935</v>
      </c>
      <c r="B505" s="43" t="s">
        <v>18</v>
      </c>
      <c r="C505" s="42">
        <v>5.54</v>
      </c>
      <c r="D505" s="120"/>
    </row>
    <row r="506" spans="1:4" ht="15.75" hidden="1" outlineLevel="1">
      <c r="A506" s="42" t="s">
        <v>2935</v>
      </c>
      <c r="B506" s="43" t="s">
        <v>20</v>
      </c>
      <c r="C506" s="42">
        <v>5.63</v>
      </c>
      <c r="D506" s="120"/>
    </row>
    <row r="507" spans="1:4" ht="15.75" hidden="1" outlineLevel="1">
      <c r="A507" s="42" t="s">
        <v>2935</v>
      </c>
      <c r="B507" s="43" t="s">
        <v>24</v>
      </c>
      <c r="C507" s="42">
        <v>5.47</v>
      </c>
      <c r="D507" s="120"/>
    </row>
    <row r="508" spans="1:4" ht="15.75" hidden="1" outlineLevel="1">
      <c r="A508" s="42" t="s">
        <v>2935</v>
      </c>
      <c r="B508" s="43" t="s">
        <v>25</v>
      </c>
      <c r="C508" s="42">
        <v>5.48</v>
      </c>
      <c r="D508" s="120"/>
    </row>
    <row r="509" spans="1:4" ht="15.75">
      <c r="A509" s="48" t="s">
        <v>2935</v>
      </c>
      <c r="B509" s="43"/>
      <c r="C509" s="42"/>
      <c r="D509" s="120"/>
    </row>
    <row r="510" spans="1:4" ht="15.75" hidden="1" outlineLevel="1">
      <c r="A510" s="42" t="s">
        <v>2716</v>
      </c>
      <c r="B510" s="43" t="s">
        <v>0</v>
      </c>
      <c r="C510" s="42">
        <v>5.0999999999999996</v>
      </c>
      <c r="D510" s="120"/>
    </row>
    <row r="511" spans="1:4" ht="15.75" hidden="1" outlineLevel="1">
      <c r="A511" s="42" t="s">
        <v>2716</v>
      </c>
      <c r="B511" s="43" t="s">
        <v>1</v>
      </c>
      <c r="C511" s="42">
        <v>5.2</v>
      </c>
      <c r="D511" s="120"/>
    </row>
    <row r="512" spans="1:4" ht="15.75" hidden="1" outlineLevel="1">
      <c r="A512" s="42" t="s">
        <v>2716</v>
      </c>
      <c r="B512" s="43" t="s">
        <v>2</v>
      </c>
      <c r="C512" s="42">
        <v>5.3</v>
      </c>
      <c r="D512" s="120"/>
    </row>
    <row r="513" spans="1:4" ht="15.75" hidden="1" outlineLevel="1">
      <c r="A513" s="42" t="s">
        <v>2716</v>
      </c>
      <c r="B513" s="43" t="s">
        <v>108</v>
      </c>
      <c r="C513" s="42">
        <v>5.6</v>
      </c>
      <c r="D513" s="120"/>
    </row>
    <row r="514" spans="1:4" ht="15.75" hidden="1" outlineLevel="1">
      <c r="A514" s="42" t="s">
        <v>2716</v>
      </c>
      <c r="B514" s="43" t="s">
        <v>2928</v>
      </c>
      <c r="C514" s="44">
        <v>5.0999999999999996</v>
      </c>
      <c r="D514" s="120"/>
    </row>
    <row r="515" spans="1:4" ht="15.75" hidden="1" outlineLevel="1">
      <c r="A515" s="42" t="s">
        <v>2716</v>
      </c>
      <c r="B515" s="43" t="s">
        <v>1450</v>
      </c>
      <c r="C515" s="42">
        <v>5.14</v>
      </c>
      <c r="D515" s="120"/>
    </row>
    <row r="516" spans="1:4" ht="15.75" hidden="1" outlineLevel="1">
      <c r="A516" s="42" t="s">
        <v>2716</v>
      </c>
      <c r="B516" s="43" t="s">
        <v>4</v>
      </c>
      <c r="C516" s="42">
        <v>5.19</v>
      </c>
      <c r="D516" s="120"/>
    </row>
    <row r="517" spans="1:4" ht="15.75" hidden="1" outlineLevel="1">
      <c r="A517" s="42" t="s">
        <v>2716</v>
      </c>
      <c r="B517" s="43" t="s">
        <v>110</v>
      </c>
      <c r="C517" s="42">
        <v>5.24</v>
      </c>
      <c r="D517" s="120"/>
    </row>
    <row r="518" spans="1:4" ht="15.75" hidden="1" outlineLevel="1">
      <c r="A518" s="42" t="s">
        <v>2716</v>
      </c>
      <c r="B518" s="43" t="s">
        <v>5</v>
      </c>
      <c r="C518" s="42">
        <v>5.26</v>
      </c>
      <c r="D518" s="120"/>
    </row>
    <row r="519" spans="1:4" ht="15.75" hidden="1" outlineLevel="1">
      <c r="A519" s="42" t="s">
        <v>2716</v>
      </c>
      <c r="B519" s="43" t="s">
        <v>6</v>
      </c>
      <c r="C519" s="42">
        <v>5.27</v>
      </c>
      <c r="D519" s="120"/>
    </row>
    <row r="520" spans="1:4" ht="15.75" hidden="1" outlineLevel="1">
      <c r="A520" s="42" t="s">
        <v>2716</v>
      </c>
      <c r="B520" s="43" t="s">
        <v>7</v>
      </c>
      <c r="C520" s="42">
        <v>5.28</v>
      </c>
      <c r="D520" s="120"/>
    </row>
    <row r="521" spans="1:4" ht="15.75" hidden="1" outlineLevel="1">
      <c r="A521" s="42" t="s">
        <v>2716</v>
      </c>
      <c r="B521" s="43" t="s">
        <v>111</v>
      </c>
      <c r="C521" s="42">
        <v>5.31</v>
      </c>
      <c r="D521" s="120"/>
    </row>
    <row r="522" spans="1:4" ht="15.75" hidden="1" outlineLevel="1">
      <c r="A522" s="42" t="s">
        <v>2716</v>
      </c>
      <c r="B522" s="43" t="s">
        <v>1483</v>
      </c>
      <c r="C522" s="42">
        <v>5.33</v>
      </c>
      <c r="D522" s="120"/>
    </row>
    <row r="523" spans="1:4" ht="15.75" hidden="1" outlineLevel="1">
      <c r="A523" s="42" t="s">
        <v>2716</v>
      </c>
      <c r="B523" s="43" t="s">
        <v>1471</v>
      </c>
      <c r="C523" s="42">
        <v>5.101</v>
      </c>
      <c r="D523" s="120"/>
    </row>
    <row r="524" spans="1:4" ht="15.75" hidden="1" outlineLevel="1">
      <c r="A524" s="42" t="s">
        <v>2716</v>
      </c>
      <c r="B524" s="43" t="s">
        <v>112</v>
      </c>
      <c r="C524" s="42">
        <v>5.36</v>
      </c>
      <c r="D524" s="120"/>
    </row>
    <row r="525" spans="1:4" ht="15.75" hidden="1" outlineLevel="1">
      <c r="A525" s="42" t="s">
        <v>2716</v>
      </c>
      <c r="B525" s="43" t="s">
        <v>1499</v>
      </c>
      <c r="C525" s="42">
        <v>5.37</v>
      </c>
      <c r="D525" s="120"/>
    </row>
    <row r="526" spans="1:4" ht="15.75" hidden="1" outlineLevel="1">
      <c r="A526" s="42" t="s">
        <v>2716</v>
      </c>
      <c r="B526" s="43" t="s">
        <v>11</v>
      </c>
      <c r="C526" s="42">
        <v>5.53</v>
      </c>
      <c r="D526" s="120"/>
    </row>
    <row r="527" spans="1:4" ht="15.75" hidden="1" outlineLevel="1">
      <c r="A527" s="42" t="s">
        <v>2716</v>
      </c>
      <c r="B527" s="43" t="s">
        <v>1505</v>
      </c>
      <c r="C527" s="42">
        <v>5.109</v>
      </c>
      <c r="D527" s="120"/>
    </row>
    <row r="528" spans="1:4" ht="15.75" hidden="1" outlineLevel="1">
      <c r="A528" s="42" t="s">
        <v>2716</v>
      </c>
      <c r="B528" s="43" t="s">
        <v>1506</v>
      </c>
      <c r="C528" s="42">
        <v>5.1109999999999998</v>
      </c>
      <c r="D528" s="120"/>
    </row>
    <row r="529" spans="1:4" ht="15.75" hidden="1" outlineLevel="1">
      <c r="A529" s="42" t="s">
        <v>2716</v>
      </c>
      <c r="B529" s="43" t="s">
        <v>1508</v>
      </c>
      <c r="C529" s="42">
        <v>5.1120000000000001</v>
      </c>
      <c r="D529" s="120"/>
    </row>
    <row r="530" spans="1:4" ht="15.75" hidden="1" outlineLevel="1">
      <c r="A530" s="42" t="s">
        <v>2716</v>
      </c>
      <c r="B530" s="43" t="s">
        <v>1472</v>
      </c>
      <c r="C530" s="42">
        <v>5.1020000000000003</v>
      </c>
      <c r="D530" s="120"/>
    </row>
    <row r="531" spans="1:4" ht="15.75" hidden="1" outlineLevel="1">
      <c r="A531" s="42" t="s">
        <v>2716</v>
      </c>
      <c r="B531" s="43" t="s">
        <v>1473</v>
      </c>
      <c r="C531" s="45">
        <v>5.0999999999999996</v>
      </c>
      <c r="D531" s="120"/>
    </row>
    <row r="532" spans="1:4" ht="15.75" hidden="1" outlineLevel="1">
      <c r="A532" s="42" t="s">
        <v>2716</v>
      </c>
      <c r="B532" s="43" t="s">
        <v>17</v>
      </c>
      <c r="C532" s="42">
        <v>5.58</v>
      </c>
      <c r="D532" s="120"/>
    </row>
    <row r="533" spans="1:4" ht="15.75" hidden="1" outlineLevel="1">
      <c r="A533" s="42" t="s">
        <v>2716</v>
      </c>
      <c r="B533" s="43" t="s">
        <v>19</v>
      </c>
      <c r="C533" s="42">
        <v>5.55</v>
      </c>
      <c r="D533" s="120"/>
    </row>
    <row r="534" spans="1:4" ht="15.75" hidden="1" outlineLevel="1">
      <c r="A534" s="42" t="s">
        <v>2716</v>
      </c>
      <c r="B534" s="43" t="s">
        <v>18</v>
      </c>
      <c r="C534" s="42">
        <v>5.54</v>
      </c>
      <c r="D534" s="120"/>
    </row>
    <row r="535" spans="1:4" ht="15.75" hidden="1" outlineLevel="1">
      <c r="A535" s="42" t="s">
        <v>2716</v>
      </c>
      <c r="B535" s="43" t="s">
        <v>20</v>
      </c>
      <c r="C535" s="42">
        <v>5.63</v>
      </c>
      <c r="D535" s="120"/>
    </row>
    <row r="536" spans="1:4" ht="15.75" hidden="1" outlineLevel="1">
      <c r="A536" s="42" t="s">
        <v>2716</v>
      </c>
      <c r="B536" s="43" t="s">
        <v>24</v>
      </c>
      <c r="C536" s="42">
        <v>5.47</v>
      </c>
      <c r="D536" s="120"/>
    </row>
    <row r="537" spans="1:4" ht="15.75" hidden="1" outlineLevel="1">
      <c r="A537" s="42" t="s">
        <v>2716</v>
      </c>
      <c r="B537" s="43" t="s">
        <v>25</v>
      </c>
      <c r="C537" s="42">
        <v>5.48</v>
      </c>
      <c r="D537" s="120"/>
    </row>
    <row r="538" spans="1:4" ht="15.75">
      <c r="A538" s="48" t="s">
        <v>2716</v>
      </c>
      <c r="B538" s="43"/>
      <c r="C538" s="42"/>
      <c r="D538" s="120"/>
    </row>
    <row r="539" spans="1:4" ht="15.75" hidden="1" outlineLevel="1">
      <c r="A539" s="42" t="s">
        <v>2724</v>
      </c>
      <c r="B539" s="43" t="s">
        <v>0</v>
      </c>
      <c r="C539" s="42">
        <v>5.0999999999999996</v>
      </c>
      <c r="D539" s="120"/>
    </row>
    <row r="540" spans="1:4" ht="15.75" hidden="1" outlineLevel="1">
      <c r="A540" s="42" t="s">
        <v>2724</v>
      </c>
      <c r="B540" s="43" t="s">
        <v>1</v>
      </c>
      <c r="C540" s="42">
        <v>5.2</v>
      </c>
      <c r="D540" s="120"/>
    </row>
    <row r="541" spans="1:4" ht="15.75" hidden="1" outlineLevel="1">
      <c r="A541" s="42" t="s">
        <v>2724</v>
      </c>
      <c r="B541" s="43" t="s">
        <v>5</v>
      </c>
      <c r="C541" s="42">
        <v>5.26</v>
      </c>
      <c r="D541" s="120"/>
    </row>
    <row r="542" spans="1:4" ht="15.75" hidden="1" outlineLevel="1">
      <c r="A542" s="42" t="s">
        <v>2724</v>
      </c>
      <c r="B542" s="43" t="s">
        <v>1903</v>
      </c>
      <c r="C542" s="42">
        <v>5.21</v>
      </c>
      <c r="D542" s="120"/>
    </row>
    <row r="543" spans="1:4" ht="15.75" hidden="1" outlineLevel="1">
      <c r="A543" s="42" t="s">
        <v>2724</v>
      </c>
      <c r="B543" s="43" t="s">
        <v>1904</v>
      </c>
      <c r="C543" s="42">
        <v>5.53</v>
      </c>
      <c r="D543" s="120"/>
    </row>
    <row r="544" spans="1:4" ht="15.75" hidden="1" outlineLevel="1">
      <c r="A544" s="42" t="s">
        <v>2724</v>
      </c>
      <c r="B544" s="43" t="s">
        <v>18</v>
      </c>
      <c r="C544" s="42">
        <v>5.54</v>
      </c>
      <c r="D544" s="120"/>
    </row>
    <row r="545" spans="1:4" ht="15.75" hidden="1" outlineLevel="1">
      <c r="A545" s="42" t="s">
        <v>2724</v>
      </c>
      <c r="B545" s="43" t="s">
        <v>1905</v>
      </c>
      <c r="C545" s="42">
        <v>5.58</v>
      </c>
      <c r="D545" s="120"/>
    </row>
    <row r="546" spans="1:4" ht="15.75" hidden="1" outlineLevel="1">
      <c r="A546" s="42" t="s">
        <v>2724</v>
      </c>
      <c r="B546" s="43" t="s">
        <v>1906</v>
      </c>
      <c r="C546" s="42">
        <v>5.1180000000000003</v>
      </c>
      <c r="D546" s="120"/>
    </row>
    <row r="547" spans="1:4" ht="15.75" hidden="1" outlineLevel="1">
      <c r="A547" s="42" t="s">
        <v>2724</v>
      </c>
      <c r="B547" s="46" t="s">
        <v>1907</v>
      </c>
      <c r="C547" s="42">
        <v>5.47</v>
      </c>
      <c r="D547" s="120"/>
    </row>
    <row r="548" spans="1:4" ht="15.75" hidden="1" outlineLevel="1">
      <c r="A548" s="42" t="s">
        <v>2724</v>
      </c>
      <c r="B548" s="43" t="s">
        <v>1908</v>
      </c>
      <c r="C548" s="42">
        <v>5.48</v>
      </c>
      <c r="D548" s="120"/>
    </row>
    <row r="549" spans="1:4" ht="15.75" hidden="1" outlineLevel="1">
      <c r="A549" s="42" t="s">
        <v>2724</v>
      </c>
      <c r="B549" s="43" t="s">
        <v>1909</v>
      </c>
      <c r="C549" s="42">
        <v>5.21</v>
      </c>
      <c r="D549" s="120"/>
    </row>
    <row r="550" spans="1:4" ht="15.75" hidden="1" outlineLevel="1">
      <c r="A550" s="42" t="s">
        <v>2724</v>
      </c>
      <c r="B550" s="43" t="s">
        <v>1910</v>
      </c>
      <c r="C550" s="42">
        <v>5.53</v>
      </c>
      <c r="D550" s="120"/>
    </row>
    <row r="551" spans="1:4" ht="15.75" hidden="1" outlineLevel="1">
      <c r="A551" s="42" t="s">
        <v>2724</v>
      </c>
      <c r="B551" s="43" t="s">
        <v>18</v>
      </c>
      <c r="C551" s="42">
        <v>5.54</v>
      </c>
      <c r="D551" s="120"/>
    </row>
    <row r="552" spans="1:4" ht="15.75" hidden="1" outlineLevel="1">
      <c r="A552" s="42" t="s">
        <v>2724</v>
      </c>
      <c r="B552" s="43" t="s">
        <v>1911</v>
      </c>
      <c r="C552" s="42">
        <v>5.58</v>
      </c>
      <c r="D552" s="120"/>
    </row>
    <row r="553" spans="1:4" ht="15.75" hidden="1" outlineLevel="1">
      <c r="A553" s="42" t="s">
        <v>2724</v>
      </c>
      <c r="B553" s="43" t="s">
        <v>1912</v>
      </c>
      <c r="C553" s="42">
        <v>5.1180000000000003</v>
      </c>
      <c r="D553" s="120"/>
    </row>
    <row r="554" spans="1:4" ht="15.75" hidden="1" outlineLevel="1">
      <c r="A554" s="42" t="s">
        <v>2724</v>
      </c>
      <c r="B554" s="43" t="s">
        <v>2936</v>
      </c>
      <c r="C554" s="42">
        <v>5.47</v>
      </c>
      <c r="D554" s="120"/>
    </row>
    <row r="555" spans="1:4" ht="15.75" hidden="1" outlineLevel="1">
      <c r="A555" s="42" t="s">
        <v>2724</v>
      </c>
      <c r="B555" s="43" t="s">
        <v>2937</v>
      </c>
      <c r="C555" s="42">
        <v>5.48</v>
      </c>
      <c r="D555" s="120"/>
    </row>
    <row r="556" spans="1:4" ht="15.75" hidden="1" outlineLevel="1">
      <c r="A556" s="42" t="s">
        <v>2724</v>
      </c>
      <c r="B556" s="43" t="s">
        <v>2938</v>
      </c>
      <c r="C556" s="42">
        <v>5.63</v>
      </c>
      <c r="D556" s="120"/>
    </row>
    <row r="557" spans="1:4" ht="15.75" hidden="1" outlineLevel="1">
      <c r="A557" s="42" t="s">
        <v>2724</v>
      </c>
      <c r="B557" s="43" t="s">
        <v>6</v>
      </c>
      <c r="C557" s="42">
        <v>5.27</v>
      </c>
      <c r="D557" s="120"/>
    </row>
    <row r="558" spans="1:4" ht="15.75" hidden="1" outlineLevel="1">
      <c r="A558" s="42" t="s">
        <v>2724</v>
      </c>
      <c r="B558" s="43" t="s">
        <v>7</v>
      </c>
      <c r="C558" s="42">
        <v>5.28</v>
      </c>
      <c r="D558" s="120"/>
    </row>
    <row r="559" spans="1:4" ht="15.75" hidden="1" outlineLevel="1">
      <c r="A559" s="42" t="s">
        <v>2724</v>
      </c>
      <c r="B559" s="43" t="s">
        <v>1916</v>
      </c>
      <c r="C559" s="42">
        <v>5.35</v>
      </c>
      <c r="D559" s="120"/>
    </row>
    <row r="560" spans="1:4" ht="15.75" hidden="1" outlineLevel="1">
      <c r="A560" s="42" t="s">
        <v>2724</v>
      </c>
      <c r="B560" s="43" t="s">
        <v>1917</v>
      </c>
      <c r="C560" s="42">
        <v>5.1189999999999998</v>
      </c>
      <c r="D560" s="120"/>
    </row>
    <row r="561" spans="1:4" ht="15.75" hidden="1" outlineLevel="1">
      <c r="A561" s="42" t="s">
        <v>2724</v>
      </c>
      <c r="B561" s="43" t="s">
        <v>1918</v>
      </c>
      <c r="C561" s="45">
        <v>5.12</v>
      </c>
      <c r="D561" s="120"/>
    </row>
    <row r="562" spans="1:4" ht="15.75" hidden="1" outlineLevel="1">
      <c r="A562" s="42" t="s">
        <v>2724</v>
      </c>
      <c r="B562" s="43" t="s">
        <v>1919</v>
      </c>
      <c r="C562" s="42">
        <v>5.1210000000000004</v>
      </c>
      <c r="D562" s="120"/>
    </row>
    <row r="563" spans="1:4" ht="15.75" hidden="1" outlineLevel="1">
      <c r="A563" s="42" t="s">
        <v>2724</v>
      </c>
      <c r="B563" s="43" t="s">
        <v>112</v>
      </c>
      <c r="C563" s="42">
        <v>5.36</v>
      </c>
      <c r="D563" s="120"/>
    </row>
    <row r="564" spans="1:4" ht="15.75" hidden="1" outlineLevel="1">
      <c r="A564" s="42" t="s">
        <v>2724</v>
      </c>
      <c r="B564" s="43" t="s">
        <v>1920</v>
      </c>
      <c r="C564" s="42">
        <v>5.1219999999999999</v>
      </c>
      <c r="D564" s="120"/>
    </row>
    <row r="565" spans="1:4" ht="15.75" hidden="1" outlineLevel="1">
      <c r="A565" s="42" t="s">
        <v>2724</v>
      </c>
      <c r="B565" s="43" t="s">
        <v>1921</v>
      </c>
      <c r="C565" s="42">
        <v>5.1230000000000002</v>
      </c>
      <c r="D565" s="120"/>
    </row>
    <row r="566" spans="1:4" ht="15.75" hidden="1" outlineLevel="1">
      <c r="A566" s="42" t="s">
        <v>2724</v>
      </c>
      <c r="B566" s="43" t="s">
        <v>1922</v>
      </c>
      <c r="C566" s="42">
        <v>5.1239999999999997</v>
      </c>
      <c r="D566" s="120"/>
    </row>
    <row r="567" spans="1:4" ht="15.75" hidden="1" outlineLevel="1">
      <c r="A567" s="42" t="s">
        <v>2724</v>
      </c>
      <c r="B567" s="43" t="s">
        <v>1923</v>
      </c>
      <c r="C567" s="42">
        <v>5.125</v>
      </c>
      <c r="D567" s="120"/>
    </row>
    <row r="568" spans="1:4" ht="15.75" hidden="1" outlineLevel="1">
      <c r="A568" s="42" t="s">
        <v>2724</v>
      </c>
      <c r="B568" s="43" t="s">
        <v>1924</v>
      </c>
      <c r="C568" s="42">
        <v>5.1260000000000003</v>
      </c>
      <c r="D568" s="120"/>
    </row>
    <row r="569" spans="1:4" ht="15.75" hidden="1" outlineLevel="1">
      <c r="A569" s="42" t="s">
        <v>2724</v>
      </c>
      <c r="B569" s="43" t="s">
        <v>1925</v>
      </c>
      <c r="C569" s="42">
        <v>5.1269999999999998</v>
      </c>
      <c r="D569" s="120"/>
    </row>
    <row r="570" spans="1:4" ht="15.75" hidden="1" outlineLevel="1">
      <c r="A570" s="42" t="s">
        <v>2724</v>
      </c>
      <c r="B570" s="43" t="s">
        <v>114</v>
      </c>
      <c r="C570" s="44">
        <v>5.72</v>
      </c>
      <c r="D570" s="120"/>
    </row>
    <row r="571" spans="1:4" ht="15.75" hidden="1" outlineLevel="1">
      <c r="A571" s="42" t="s">
        <v>2724</v>
      </c>
      <c r="B571" s="43" t="s">
        <v>1926</v>
      </c>
      <c r="C571" s="42">
        <v>5.1280000000000001</v>
      </c>
      <c r="D571" s="120"/>
    </row>
    <row r="572" spans="1:4" ht="15.75" hidden="1" outlineLevel="1">
      <c r="A572" s="42" t="s">
        <v>2724</v>
      </c>
      <c r="B572" s="43" t="s">
        <v>1927</v>
      </c>
      <c r="C572" s="42">
        <v>5.1289999999999996</v>
      </c>
      <c r="D572" s="119" t="s">
        <v>2927</v>
      </c>
    </row>
    <row r="573" spans="1:4" ht="15.75" hidden="1" outlineLevel="1">
      <c r="A573" s="42" t="s">
        <v>2724</v>
      </c>
      <c r="B573" s="43" t="s">
        <v>1928</v>
      </c>
      <c r="C573" s="42">
        <v>5.1310000000000002</v>
      </c>
      <c r="D573" s="120"/>
    </row>
    <row r="574" spans="1:4" ht="15.75" hidden="1" outlineLevel="1">
      <c r="A574" s="42" t="s">
        <v>2724</v>
      </c>
      <c r="B574" s="43" t="s">
        <v>1929</v>
      </c>
      <c r="C574" s="42">
        <v>5.1319999999999997</v>
      </c>
      <c r="D574" s="119" t="s">
        <v>2927</v>
      </c>
    </row>
    <row r="575" spans="1:4" ht="15.75" hidden="1" outlineLevel="1">
      <c r="A575" s="42" t="s">
        <v>2724</v>
      </c>
      <c r="B575" s="43" t="s">
        <v>1930</v>
      </c>
      <c r="C575" s="42">
        <v>5.133</v>
      </c>
      <c r="D575" s="119" t="s">
        <v>2927</v>
      </c>
    </row>
    <row r="576" spans="1:4" ht="15.75" hidden="1" outlineLevel="1">
      <c r="A576" s="42" t="s">
        <v>2724</v>
      </c>
      <c r="B576" s="43" t="s">
        <v>1931</v>
      </c>
      <c r="C576" s="42">
        <v>5.1340000000000003</v>
      </c>
      <c r="D576" s="119" t="s">
        <v>2927</v>
      </c>
    </row>
    <row r="577" spans="1:4" ht="15.75" hidden="1" outlineLevel="1">
      <c r="A577" s="42" t="s">
        <v>2724</v>
      </c>
      <c r="B577" s="43" t="s">
        <v>1932</v>
      </c>
      <c r="C577" s="45">
        <v>5.13</v>
      </c>
      <c r="D577" s="120"/>
    </row>
    <row r="578" spans="1:4" ht="15.75" hidden="1" outlineLevel="1">
      <c r="A578" s="42" t="s">
        <v>2724</v>
      </c>
      <c r="B578" s="43" t="s">
        <v>24</v>
      </c>
      <c r="C578" s="42">
        <v>5.47</v>
      </c>
      <c r="D578" s="120"/>
    </row>
    <row r="579" spans="1:4" ht="15.75" hidden="1" outlineLevel="1">
      <c r="A579" s="42" t="s">
        <v>2724</v>
      </c>
      <c r="B579" s="43" t="s">
        <v>25</v>
      </c>
      <c r="C579" s="42">
        <v>5.48</v>
      </c>
      <c r="D579" s="120"/>
    </row>
    <row r="580" spans="1:4" ht="15.75">
      <c r="A580" s="48" t="s">
        <v>2724</v>
      </c>
      <c r="B580" s="43"/>
      <c r="C580" s="42"/>
      <c r="D580" s="120"/>
    </row>
    <row r="581" spans="1:4" ht="15.75" hidden="1" outlineLevel="1">
      <c r="A581" s="42" t="s">
        <v>2718</v>
      </c>
      <c r="B581" s="43" t="s">
        <v>0</v>
      </c>
      <c r="C581" s="42">
        <v>5.0999999999999996</v>
      </c>
      <c r="D581" s="120"/>
    </row>
    <row r="582" spans="1:4" ht="15.75" hidden="1" outlineLevel="1">
      <c r="A582" s="42" t="s">
        <v>2718</v>
      </c>
      <c r="B582" s="43" t="s">
        <v>1</v>
      </c>
      <c r="C582" s="42">
        <v>5.2</v>
      </c>
      <c r="D582" s="120"/>
    </row>
    <row r="583" spans="1:4" ht="15.75" hidden="1" outlineLevel="1">
      <c r="A583" s="42" t="s">
        <v>2718</v>
      </c>
      <c r="B583" s="43" t="s">
        <v>1959</v>
      </c>
      <c r="C583" s="42">
        <v>5.9</v>
      </c>
      <c r="D583" s="119" t="s">
        <v>2927</v>
      </c>
    </row>
    <row r="584" spans="1:4" ht="15.75" hidden="1" outlineLevel="1">
      <c r="A584" s="42" t="s">
        <v>2718</v>
      </c>
      <c r="B584" s="43" t="s">
        <v>1960</v>
      </c>
      <c r="C584" s="42">
        <v>5.13</v>
      </c>
      <c r="D584" s="119" t="s">
        <v>2927</v>
      </c>
    </row>
    <row r="585" spans="1:4" ht="15.75" hidden="1" outlineLevel="1">
      <c r="A585" s="42" t="s">
        <v>2718</v>
      </c>
      <c r="B585" s="43" t="s">
        <v>1961</v>
      </c>
      <c r="C585" s="42">
        <v>5.16</v>
      </c>
      <c r="D585" s="119" t="s">
        <v>2927</v>
      </c>
    </row>
    <row r="586" spans="1:4" ht="15.75" hidden="1" outlineLevel="1">
      <c r="A586" s="42" t="s">
        <v>2718</v>
      </c>
      <c r="B586" s="43" t="s">
        <v>1962</v>
      </c>
      <c r="C586" s="42">
        <v>5.22</v>
      </c>
      <c r="D586" s="119"/>
    </row>
    <row r="587" spans="1:4" ht="15.75" hidden="1" outlineLevel="1">
      <c r="A587" s="42" t="s">
        <v>2718</v>
      </c>
      <c r="B587" s="43" t="s">
        <v>5</v>
      </c>
      <c r="C587" s="42">
        <v>5.26</v>
      </c>
      <c r="D587" s="120"/>
    </row>
    <row r="588" spans="1:4" ht="15.75" hidden="1" outlineLevel="1">
      <c r="A588" s="42" t="s">
        <v>2718</v>
      </c>
      <c r="B588" s="43" t="s">
        <v>1963</v>
      </c>
      <c r="C588" s="42">
        <v>5.77</v>
      </c>
      <c r="D588" s="120"/>
    </row>
    <row r="589" spans="1:4" ht="15.75" hidden="1" outlineLevel="1">
      <c r="A589" s="42" t="s">
        <v>2718</v>
      </c>
      <c r="B589" s="43" t="s">
        <v>6</v>
      </c>
      <c r="C589" s="42">
        <v>5.27</v>
      </c>
      <c r="D589" s="120"/>
    </row>
    <row r="590" spans="1:4" ht="15.75" hidden="1" outlineLevel="1">
      <c r="A590" s="42" t="s">
        <v>2718</v>
      </c>
      <c r="B590" s="43" t="s">
        <v>7</v>
      </c>
      <c r="C590" s="42">
        <v>5.28</v>
      </c>
      <c r="D590" s="119" t="s">
        <v>2927</v>
      </c>
    </row>
    <row r="591" spans="1:4" ht="15.75" hidden="1" outlineLevel="1">
      <c r="A591" s="42" t="s">
        <v>2718</v>
      </c>
      <c r="B591" s="43" t="s">
        <v>111</v>
      </c>
      <c r="C591" s="42">
        <v>5.31</v>
      </c>
      <c r="D591" s="120"/>
    </row>
    <row r="592" spans="1:4" ht="15.75" hidden="1" outlineLevel="1">
      <c r="A592" s="42" t="s">
        <v>2718</v>
      </c>
      <c r="B592" s="43" t="s">
        <v>112</v>
      </c>
      <c r="C592" s="42">
        <v>5.36</v>
      </c>
      <c r="D592" s="120"/>
    </row>
    <row r="593" spans="1:4" ht="15.75" hidden="1" outlineLevel="1">
      <c r="A593" s="42" t="s">
        <v>2718</v>
      </c>
      <c r="B593" s="43" t="s">
        <v>1964</v>
      </c>
      <c r="C593" s="42">
        <v>5.78</v>
      </c>
      <c r="D593" s="120"/>
    </row>
    <row r="594" spans="1:4" ht="15.75" hidden="1" outlineLevel="1">
      <c r="A594" s="42" t="s">
        <v>2718</v>
      </c>
      <c r="B594" s="43" t="s">
        <v>1965</v>
      </c>
      <c r="C594" s="42">
        <v>5.79</v>
      </c>
      <c r="D594" s="119" t="s">
        <v>2927</v>
      </c>
    </row>
    <row r="595" spans="1:4" ht="15.75" hidden="1" outlineLevel="1">
      <c r="A595" s="42" t="s">
        <v>2718</v>
      </c>
      <c r="B595" s="43" t="s">
        <v>1966</v>
      </c>
      <c r="C595" s="42">
        <v>5.41</v>
      </c>
      <c r="D595" s="120"/>
    </row>
    <row r="596" spans="1:4" ht="15.75" hidden="1" outlineLevel="1">
      <c r="A596" s="42" t="s">
        <v>2718</v>
      </c>
      <c r="B596" s="43" t="s">
        <v>9</v>
      </c>
      <c r="C596" s="42">
        <v>5.49</v>
      </c>
      <c r="D596" s="120"/>
    </row>
    <row r="597" spans="1:4" ht="15.75" hidden="1" outlineLevel="1">
      <c r="A597" s="42" t="s">
        <v>2718</v>
      </c>
      <c r="B597" s="43" t="s">
        <v>10</v>
      </c>
      <c r="C597" s="42">
        <v>5.51</v>
      </c>
      <c r="D597" s="120"/>
    </row>
    <row r="598" spans="1:4" ht="15.75" hidden="1" outlineLevel="1">
      <c r="A598" s="42" t="s">
        <v>2718</v>
      </c>
      <c r="B598" s="43" t="s">
        <v>2939</v>
      </c>
      <c r="C598" s="42">
        <v>5.52</v>
      </c>
      <c r="D598" s="120"/>
    </row>
    <row r="599" spans="1:4" ht="15.75" hidden="1" outlineLevel="1">
      <c r="A599" s="42" t="s">
        <v>2718</v>
      </c>
      <c r="B599" s="43" t="s">
        <v>11</v>
      </c>
      <c r="C599" s="42">
        <v>5.53</v>
      </c>
      <c r="D599" s="120"/>
    </row>
    <row r="600" spans="1:4" ht="15.75" hidden="1" outlineLevel="1">
      <c r="A600" s="42" t="s">
        <v>2718</v>
      </c>
      <c r="B600" s="43" t="s">
        <v>12</v>
      </c>
      <c r="C600" s="42">
        <v>5.69</v>
      </c>
      <c r="D600" s="120"/>
    </row>
    <row r="601" spans="1:4" ht="15.75" hidden="1" outlineLevel="1">
      <c r="A601" s="42" t="s">
        <v>2718</v>
      </c>
      <c r="B601" s="43" t="s">
        <v>1968</v>
      </c>
      <c r="C601" s="42">
        <v>5.71</v>
      </c>
      <c r="D601" s="120"/>
    </row>
    <row r="602" spans="1:4" ht="15.75" hidden="1" outlineLevel="1">
      <c r="A602" s="42" t="s">
        <v>2718</v>
      </c>
      <c r="B602" s="43" t="s">
        <v>14</v>
      </c>
      <c r="C602" s="44">
        <v>5.7</v>
      </c>
      <c r="D602" s="120"/>
    </row>
    <row r="603" spans="1:4" ht="15.75" hidden="1" outlineLevel="1">
      <c r="A603" s="42" t="s">
        <v>2718</v>
      </c>
      <c r="B603" s="43" t="s">
        <v>1500</v>
      </c>
      <c r="C603" s="44">
        <v>5.8</v>
      </c>
      <c r="D603" s="119" t="s">
        <v>2927</v>
      </c>
    </row>
    <row r="604" spans="1:4" ht="15.75" hidden="1" outlineLevel="1">
      <c r="A604" s="42" t="s">
        <v>2718</v>
      </c>
      <c r="B604" s="43" t="s">
        <v>114</v>
      </c>
      <c r="C604" s="44">
        <v>5.72</v>
      </c>
      <c r="D604" s="119" t="s">
        <v>2927</v>
      </c>
    </row>
    <row r="605" spans="1:4" ht="15.75" hidden="1" outlineLevel="1">
      <c r="A605" s="42" t="s">
        <v>2718</v>
      </c>
      <c r="B605" s="43" t="s">
        <v>1969</v>
      </c>
      <c r="C605" s="42">
        <v>5.73</v>
      </c>
      <c r="D605" s="119" t="s">
        <v>2927</v>
      </c>
    </row>
    <row r="606" spans="1:4" ht="15.75" hidden="1" outlineLevel="1">
      <c r="A606" s="42" t="s">
        <v>2718</v>
      </c>
      <c r="B606" s="43" t="s">
        <v>15</v>
      </c>
      <c r="C606" s="42">
        <v>5.74</v>
      </c>
      <c r="D606" s="120"/>
    </row>
    <row r="607" spans="1:4" ht="15.75" hidden="1" outlineLevel="1">
      <c r="A607" s="42" t="s">
        <v>2718</v>
      </c>
      <c r="B607" s="43" t="s">
        <v>13</v>
      </c>
      <c r="C607" s="42">
        <v>5.75</v>
      </c>
      <c r="D607" s="120"/>
    </row>
    <row r="608" spans="1:4" ht="15.75" hidden="1" outlineLevel="1">
      <c r="A608" s="42" t="s">
        <v>2718</v>
      </c>
      <c r="B608" s="43" t="s">
        <v>115</v>
      </c>
      <c r="C608" s="42">
        <v>5.76</v>
      </c>
      <c r="D608" s="120"/>
    </row>
    <row r="609" spans="1:4" ht="15.75" hidden="1" outlineLevel="1">
      <c r="A609" s="42" t="s">
        <v>2718</v>
      </c>
      <c r="B609" s="43" t="s">
        <v>1970</v>
      </c>
      <c r="C609" s="42">
        <v>5.81</v>
      </c>
      <c r="D609" s="119" t="s">
        <v>2927</v>
      </c>
    </row>
    <row r="610" spans="1:4" ht="15.75" hidden="1" outlineLevel="1">
      <c r="A610" s="42" t="s">
        <v>2718</v>
      </c>
      <c r="B610" s="43" t="s">
        <v>1971</v>
      </c>
      <c r="C610" s="42">
        <v>5.82</v>
      </c>
      <c r="D610" s="119" t="s">
        <v>2927</v>
      </c>
    </row>
    <row r="611" spans="1:4" ht="15.75" hidden="1" outlineLevel="1">
      <c r="A611" s="42" t="s">
        <v>2718</v>
      </c>
      <c r="B611" s="43" t="s">
        <v>1972</v>
      </c>
      <c r="C611" s="42">
        <v>5.83</v>
      </c>
      <c r="D611" s="119" t="s">
        <v>2927</v>
      </c>
    </row>
    <row r="612" spans="1:4" ht="15.75" hidden="1" outlineLevel="1">
      <c r="A612" s="42" t="s">
        <v>2718</v>
      </c>
      <c r="B612" s="43" t="s">
        <v>1973</v>
      </c>
      <c r="C612" s="42">
        <v>5.84</v>
      </c>
      <c r="D612" s="120"/>
    </row>
    <row r="613" spans="1:4" ht="15.75" hidden="1" outlineLevel="1">
      <c r="A613" s="42" t="s">
        <v>2718</v>
      </c>
      <c r="B613" s="43" t="s">
        <v>1974</v>
      </c>
      <c r="C613" s="42">
        <v>5.85</v>
      </c>
      <c r="D613" s="119" t="s">
        <v>2927</v>
      </c>
    </row>
    <row r="614" spans="1:4" ht="15.75" hidden="1" outlineLevel="1">
      <c r="A614" s="42" t="s">
        <v>2718</v>
      </c>
      <c r="B614" s="43" t="s">
        <v>1975</v>
      </c>
      <c r="C614" s="42">
        <v>5.86</v>
      </c>
      <c r="D614" s="119" t="s">
        <v>2927</v>
      </c>
    </row>
    <row r="615" spans="1:4" ht="15.75" hidden="1" outlineLevel="1">
      <c r="A615" s="42" t="s">
        <v>2718</v>
      </c>
      <c r="B615" s="43" t="s">
        <v>1976</v>
      </c>
      <c r="C615" s="42">
        <v>5.88</v>
      </c>
      <c r="D615" s="119" t="s">
        <v>2927</v>
      </c>
    </row>
    <row r="616" spans="1:4" ht="15.75" hidden="1" outlineLevel="1">
      <c r="A616" s="42" t="s">
        <v>2718</v>
      </c>
      <c r="B616" s="43" t="s">
        <v>1977</v>
      </c>
      <c r="C616" s="42">
        <v>5.87</v>
      </c>
      <c r="D616" s="120"/>
    </row>
    <row r="617" spans="1:4" ht="15.75" hidden="1" outlineLevel="1">
      <c r="A617" s="42" t="s">
        <v>2718</v>
      </c>
      <c r="B617" s="43" t="s">
        <v>1505</v>
      </c>
      <c r="C617" s="42">
        <v>5.109</v>
      </c>
      <c r="D617" s="120"/>
    </row>
    <row r="618" spans="1:4" ht="15.75" hidden="1" outlineLevel="1">
      <c r="A618" s="42" t="s">
        <v>2718</v>
      </c>
      <c r="B618" s="43" t="s">
        <v>1507</v>
      </c>
      <c r="C618" s="45">
        <v>5.1100000000000003</v>
      </c>
      <c r="D618" s="119" t="s">
        <v>2927</v>
      </c>
    </row>
    <row r="619" spans="1:4" ht="15.75" hidden="1" outlineLevel="1">
      <c r="A619" s="42" t="s">
        <v>2718</v>
      </c>
      <c r="B619" s="43" t="s">
        <v>1506</v>
      </c>
      <c r="C619" s="42">
        <v>5.1109999999999998</v>
      </c>
      <c r="D619" s="120"/>
    </row>
    <row r="620" spans="1:4" ht="15.75" hidden="1" outlineLevel="1">
      <c r="A620" s="42" t="s">
        <v>2718</v>
      </c>
      <c r="B620" s="43" t="s">
        <v>1508</v>
      </c>
      <c r="C620" s="42">
        <v>5.1120000000000001</v>
      </c>
      <c r="D620" s="120"/>
    </row>
    <row r="621" spans="1:4" ht="15.75" hidden="1" outlineLevel="1">
      <c r="A621" s="42" t="s">
        <v>2718</v>
      </c>
      <c r="B621" s="43" t="s">
        <v>2933</v>
      </c>
      <c r="C621" s="42">
        <v>5.1130000000000004</v>
      </c>
      <c r="D621" s="120"/>
    </row>
    <row r="622" spans="1:4" ht="15.75" hidden="1" outlineLevel="1">
      <c r="A622" s="42" t="s">
        <v>2718</v>
      </c>
      <c r="B622" s="43" t="s">
        <v>1978</v>
      </c>
      <c r="C622" s="42">
        <v>5.99</v>
      </c>
      <c r="D622" s="119" t="s">
        <v>2927</v>
      </c>
    </row>
    <row r="623" spans="1:4" ht="15.75" hidden="1" outlineLevel="1">
      <c r="A623" s="42" t="s">
        <v>2718</v>
      </c>
      <c r="B623" s="43" t="s">
        <v>1979</v>
      </c>
      <c r="C623" s="42">
        <v>5.58</v>
      </c>
      <c r="D623" s="119"/>
    </row>
    <row r="624" spans="1:4" ht="15.75" hidden="1" outlineLevel="1">
      <c r="A624" s="42" t="s">
        <v>2718</v>
      </c>
      <c r="B624" s="43" t="s">
        <v>18</v>
      </c>
      <c r="C624" s="42">
        <v>5.54</v>
      </c>
      <c r="D624" s="120"/>
    </row>
    <row r="625" spans="1:4" ht="15.75" hidden="1" outlineLevel="1">
      <c r="A625" s="42" t="s">
        <v>2718</v>
      </c>
      <c r="B625" s="43" t="s">
        <v>1980</v>
      </c>
      <c r="C625" s="42">
        <v>5.56</v>
      </c>
      <c r="D625" s="120"/>
    </row>
    <row r="626" spans="1:4" ht="15.75" hidden="1" outlineLevel="1">
      <c r="A626" s="42" t="s">
        <v>2718</v>
      </c>
      <c r="B626" s="43" t="s">
        <v>20</v>
      </c>
      <c r="C626" s="42">
        <v>5.63</v>
      </c>
      <c r="D626" s="120"/>
    </row>
    <row r="627" spans="1:4" ht="15.75" hidden="1" outlineLevel="1">
      <c r="A627" s="42" t="s">
        <v>2718</v>
      </c>
      <c r="B627" s="43" t="s">
        <v>1981</v>
      </c>
      <c r="C627" s="42">
        <v>5.64</v>
      </c>
      <c r="D627" s="120"/>
    </row>
    <row r="628" spans="1:4" ht="15.75" hidden="1" outlineLevel="1">
      <c r="A628" s="42" t="s">
        <v>2718</v>
      </c>
      <c r="B628" s="43" t="s">
        <v>21</v>
      </c>
      <c r="C628" s="42">
        <v>5.65</v>
      </c>
      <c r="D628" s="120"/>
    </row>
    <row r="629" spans="1:4" ht="15.75" hidden="1" outlineLevel="1">
      <c r="A629" s="42" t="s">
        <v>2718</v>
      </c>
      <c r="B629" s="43" t="s">
        <v>117</v>
      </c>
      <c r="C629" s="42">
        <v>5.66</v>
      </c>
      <c r="D629" s="120"/>
    </row>
    <row r="630" spans="1:4" ht="15.75" hidden="1" outlineLevel="1">
      <c r="A630" s="42" t="s">
        <v>2718</v>
      </c>
      <c r="B630" s="43" t="s">
        <v>116</v>
      </c>
      <c r="C630" s="42">
        <v>5.89</v>
      </c>
      <c r="D630" s="119" t="s">
        <v>2927</v>
      </c>
    </row>
    <row r="631" spans="1:4" ht="15.75" hidden="1" outlineLevel="1">
      <c r="A631" s="42" t="s">
        <v>2718</v>
      </c>
      <c r="B631" s="43" t="s">
        <v>22</v>
      </c>
      <c r="C631" s="42">
        <v>5.68</v>
      </c>
      <c r="D631" s="120"/>
    </row>
    <row r="632" spans="1:4" ht="15.75" hidden="1" outlineLevel="1">
      <c r="A632" s="42" t="s">
        <v>2718</v>
      </c>
      <c r="B632" s="43" t="s">
        <v>24</v>
      </c>
      <c r="C632" s="42">
        <v>5.47</v>
      </c>
      <c r="D632" s="120"/>
    </row>
    <row r="633" spans="1:4" ht="15.75" hidden="1" outlineLevel="1">
      <c r="A633" s="42" t="s">
        <v>2718</v>
      </c>
      <c r="B633" s="43" t="s">
        <v>25</v>
      </c>
      <c r="C633" s="42">
        <v>5.48</v>
      </c>
      <c r="D633" s="120"/>
    </row>
    <row r="634" spans="1:4" ht="15.75">
      <c r="A634" s="48" t="s">
        <v>2718</v>
      </c>
      <c r="B634" s="43"/>
      <c r="C634" s="42"/>
      <c r="D634" s="120"/>
    </row>
    <row r="635" spans="1:4" ht="15.75" hidden="1" outlineLevel="1">
      <c r="A635" s="42" t="s">
        <v>2735</v>
      </c>
      <c r="B635" s="43" t="s">
        <v>0</v>
      </c>
      <c r="C635" s="42">
        <v>5.0999999999999996</v>
      </c>
      <c r="D635" s="120"/>
    </row>
    <row r="636" spans="1:4" ht="15.75" hidden="1" outlineLevel="1">
      <c r="A636" s="42" t="s">
        <v>2735</v>
      </c>
      <c r="B636" s="43" t="s">
        <v>1</v>
      </c>
      <c r="C636" s="42">
        <v>5.2</v>
      </c>
      <c r="D636" s="120"/>
    </row>
    <row r="637" spans="1:4" ht="15.75" hidden="1" outlineLevel="1">
      <c r="A637" s="42" t="s">
        <v>2735</v>
      </c>
      <c r="B637" s="43" t="s">
        <v>2</v>
      </c>
      <c r="C637" s="42">
        <v>5.3</v>
      </c>
      <c r="D637" s="120"/>
    </row>
    <row r="638" spans="1:4" ht="15.75" hidden="1" outlineLevel="1">
      <c r="A638" s="42" t="s">
        <v>2735</v>
      </c>
      <c r="B638" s="43" t="s">
        <v>108</v>
      </c>
      <c r="C638" s="42">
        <v>5.6</v>
      </c>
      <c r="D638" s="120"/>
    </row>
    <row r="639" spans="1:4" ht="15.75" hidden="1" outlineLevel="1">
      <c r="A639" s="42" t="s">
        <v>2735</v>
      </c>
      <c r="B639" s="43" t="s">
        <v>2928</v>
      </c>
      <c r="C639" s="44">
        <v>5.0999999999999996</v>
      </c>
      <c r="D639" s="120"/>
    </row>
    <row r="640" spans="1:4" ht="15.75" hidden="1" outlineLevel="1">
      <c r="A640" s="42" t="s">
        <v>2735</v>
      </c>
      <c r="B640" s="43" t="s">
        <v>1450</v>
      </c>
      <c r="C640" s="42">
        <v>5.14</v>
      </c>
      <c r="D640" s="120"/>
    </row>
    <row r="641" spans="1:4" ht="15.75" hidden="1" outlineLevel="1">
      <c r="A641" s="42" t="s">
        <v>2735</v>
      </c>
      <c r="B641" s="43" t="s">
        <v>4</v>
      </c>
      <c r="C641" s="42">
        <v>5.19</v>
      </c>
      <c r="D641" s="120"/>
    </row>
    <row r="642" spans="1:4" ht="15.75" hidden="1" outlineLevel="1">
      <c r="A642" s="42" t="s">
        <v>2735</v>
      </c>
      <c r="B642" s="43" t="s">
        <v>110</v>
      </c>
      <c r="C642" s="42">
        <v>5.24</v>
      </c>
      <c r="D642" s="120"/>
    </row>
    <row r="643" spans="1:4" ht="15.75" hidden="1" outlineLevel="1">
      <c r="A643" s="42" t="s">
        <v>2735</v>
      </c>
      <c r="B643" s="43" t="s">
        <v>5</v>
      </c>
      <c r="C643" s="42">
        <v>5.26</v>
      </c>
      <c r="D643" s="120"/>
    </row>
    <row r="644" spans="1:4" ht="15.75" hidden="1" outlineLevel="1">
      <c r="A644" s="42" t="s">
        <v>2735</v>
      </c>
      <c r="B644" s="43" t="s">
        <v>6</v>
      </c>
      <c r="C644" s="42">
        <v>5.27</v>
      </c>
      <c r="D644" s="120"/>
    </row>
    <row r="645" spans="1:4" ht="15.75" hidden="1" outlineLevel="1">
      <c r="A645" s="42" t="s">
        <v>2735</v>
      </c>
      <c r="B645" s="43" t="s">
        <v>7</v>
      </c>
      <c r="C645" s="42">
        <v>5.28</v>
      </c>
      <c r="D645" s="120"/>
    </row>
    <row r="646" spans="1:4" ht="15.75" hidden="1" outlineLevel="1">
      <c r="A646" s="42" t="s">
        <v>2735</v>
      </c>
      <c r="B646" s="43" t="s">
        <v>112</v>
      </c>
      <c r="C646" s="42">
        <v>5.36</v>
      </c>
      <c r="D646" s="120"/>
    </row>
    <row r="647" spans="1:4" ht="15.75" hidden="1" outlineLevel="1">
      <c r="A647" s="42" t="s">
        <v>2735</v>
      </c>
      <c r="B647" s="43" t="s">
        <v>1483</v>
      </c>
      <c r="C647" s="42">
        <v>5.33</v>
      </c>
      <c r="D647" s="120"/>
    </row>
    <row r="648" spans="1:4" ht="15.75" hidden="1" outlineLevel="1">
      <c r="A648" s="42" t="s">
        <v>2735</v>
      </c>
      <c r="B648" s="43" t="s">
        <v>1499</v>
      </c>
      <c r="C648" s="42">
        <v>5.37</v>
      </c>
      <c r="D648" s="120"/>
    </row>
    <row r="649" spans="1:4" ht="15.75" hidden="1" outlineLevel="1">
      <c r="A649" s="42" t="s">
        <v>2735</v>
      </c>
      <c r="B649" s="43" t="s">
        <v>9</v>
      </c>
      <c r="C649" s="42">
        <v>5.49</v>
      </c>
      <c r="D649" s="120"/>
    </row>
    <row r="650" spans="1:4" ht="15.75" hidden="1" outlineLevel="1">
      <c r="A650" s="42" t="s">
        <v>2735</v>
      </c>
      <c r="B650" s="43" t="s">
        <v>10</v>
      </c>
      <c r="C650" s="42">
        <v>5.51</v>
      </c>
      <c r="D650" s="120"/>
    </row>
    <row r="651" spans="1:4" ht="15.75" hidden="1" outlineLevel="1">
      <c r="A651" s="42" t="s">
        <v>2735</v>
      </c>
      <c r="B651" s="43" t="s">
        <v>2929</v>
      </c>
      <c r="C651" s="42">
        <v>5.52</v>
      </c>
      <c r="D651" s="120"/>
    </row>
    <row r="652" spans="1:4" ht="15.75" hidden="1" outlineLevel="1">
      <c r="A652" s="42" t="s">
        <v>2735</v>
      </c>
      <c r="B652" s="43" t="s">
        <v>11</v>
      </c>
      <c r="C652" s="42">
        <v>5.53</v>
      </c>
      <c r="D652" s="120"/>
    </row>
    <row r="653" spans="1:4" ht="15.75" hidden="1" outlineLevel="1">
      <c r="A653" s="42" t="s">
        <v>2735</v>
      </c>
      <c r="B653" s="43" t="s">
        <v>12</v>
      </c>
      <c r="C653" s="42">
        <v>5.69</v>
      </c>
      <c r="D653" s="120"/>
    </row>
    <row r="654" spans="1:4" ht="15.75" hidden="1" outlineLevel="1">
      <c r="A654" s="42" t="s">
        <v>2735</v>
      </c>
      <c r="B654" s="43" t="s">
        <v>14</v>
      </c>
      <c r="C654" s="44">
        <v>5.7</v>
      </c>
      <c r="D654" s="120"/>
    </row>
    <row r="655" spans="1:4" ht="15.75" hidden="1" outlineLevel="1">
      <c r="A655" s="42" t="s">
        <v>2735</v>
      </c>
      <c r="B655" s="43" t="s">
        <v>15</v>
      </c>
      <c r="C655" s="42">
        <v>5.74</v>
      </c>
      <c r="D655" s="120"/>
    </row>
    <row r="656" spans="1:4" ht="15.75" hidden="1" outlineLevel="1">
      <c r="A656" s="42" t="s">
        <v>2735</v>
      </c>
      <c r="B656" s="43" t="s">
        <v>1505</v>
      </c>
      <c r="C656" s="42">
        <v>5.109</v>
      </c>
      <c r="D656" s="120"/>
    </row>
    <row r="657" spans="1:4" ht="15.75" hidden="1" outlineLevel="1">
      <c r="A657" s="42" t="s">
        <v>2735</v>
      </c>
      <c r="B657" s="43" t="s">
        <v>1506</v>
      </c>
      <c r="C657" s="42">
        <v>5.1109999999999998</v>
      </c>
      <c r="D657" s="120"/>
    </row>
    <row r="658" spans="1:4" ht="15.75" hidden="1" outlineLevel="1">
      <c r="A658" s="42" t="s">
        <v>2735</v>
      </c>
      <c r="B658" s="43" t="s">
        <v>1508</v>
      </c>
      <c r="C658" s="42">
        <v>5.1120000000000001</v>
      </c>
      <c r="D658" s="120"/>
    </row>
    <row r="659" spans="1:4" ht="15.75" hidden="1" outlineLevel="1">
      <c r="A659" s="42" t="s">
        <v>2735</v>
      </c>
      <c r="B659" s="43" t="s">
        <v>17</v>
      </c>
      <c r="C659" s="42">
        <v>5.58</v>
      </c>
      <c r="D659" s="120"/>
    </row>
    <row r="660" spans="1:4" ht="15.75" hidden="1" outlineLevel="1">
      <c r="A660" s="42" t="s">
        <v>2735</v>
      </c>
      <c r="B660" s="43" t="s">
        <v>18</v>
      </c>
      <c r="C660" s="42">
        <v>5.54</v>
      </c>
      <c r="D660" s="120"/>
    </row>
    <row r="661" spans="1:4" ht="15.75" hidden="1" outlineLevel="1">
      <c r="A661" s="42" t="s">
        <v>2735</v>
      </c>
      <c r="B661" s="43" t="s">
        <v>19</v>
      </c>
      <c r="C661" s="42">
        <v>5.55</v>
      </c>
      <c r="D661" s="120"/>
    </row>
    <row r="662" spans="1:4" ht="15.75" hidden="1" outlineLevel="1">
      <c r="A662" s="42" t="s">
        <v>2735</v>
      </c>
      <c r="B662" s="43" t="s">
        <v>20</v>
      </c>
      <c r="C662" s="42">
        <v>5.63</v>
      </c>
      <c r="D662" s="120"/>
    </row>
    <row r="663" spans="1:4" ht="15.75" hidden="1" outlineLevel="1">
      <c r="A663" s="42" t="s">
        <v>2735</v>
      </c>
      <c r="B663" s="43" t="s">
        <v>24</v>
      </c>
      <c r="C663" s="42">
        <v>5.47</v>
      </c>
      <c r="D663" s="120"/>
    </row>
    <row r="664" spans="1:4" ht="15.75" hidden="1" outlineLevel="1">
      <c r="A664" s="42" t="s">
        <v>2735</v>
      </c>
      <c r="B664" s="43" t="s">
        <v>25</v>
      </c>
      <c r="C664" s="42">
        <v>5.48</v>
      </c>
      <c r="D664" s="120"/>
    </row>
    <row r="665" spans="1:4" ht="15.75">
      <c r="A665" s="48" t="s">
        <v>2735</v>
      </c>
      <c r="B665" s="43"/>
      <c r="C665" s="42"/>
      <c r="D665" s="120"/>
    </row>
    <row r="666" spans="1:4" ht="15.75" hidden="1" outlineLevel="1">
      <c r="A666" s="42" t="s">
        <v>2740</v>
      </c>
      <c r="B666" s="43" t="s">
        <v>0</v>
      </c>
      <c r="C666" s="42">
        <v>5.0999999999999996</v>
      </c>
      <c r="D666" s="120"/>
    </row>
    <row r="667" spans="1:4" ht="15.75" hidden="1" outlineLevel="1">
      <c r="A667" s="42" t="s">
        <v>2740</v>
      </c>
      <c r="B667" s="43" t="s">
        <v>1</v>
      </c>
      <c r="C667" s="42">
        <v>5.2</v>
      </c>
      <c r="D667" s="120"/>
    </row>
    <row r="668" spans="1:4" ht="15.75" hidden="1" outlineLevel="1">
      <c r="A668" s="42" t="s">
        <v>2740</v>
      </c>
      <c r="B668" s="43" t="s">
        <v>1990</v>
      </c>
      <c r="C668" s="42">
        <v>5.4</v>
      </c>
      <c r="D668" s="120"/>
    </row>
    <row r="669" spans="1:4" ht="15.75" hidden="1" outlineLevel="1">
      <c r="A669" s="42" t="s">
        <v>2740</v>
      </c>
      <c r="B669" s="43" t="s">
        <v>1991</v>
      </c>
      <c r="C669" s="42">
        <v>5.7</v>
      </c>
      <c r="D669" s="120"/>
    </row>
    <row r="670" spans="1:4" ht="15.75" hidden="1" outlineLevel="1">
      <c r="A670" s="42" t="s">
        <v>2740</v>
      </c>
      <c r="B670" s="43" t="s">
        <v>1992</v>
      </c>
      <c r="C670" s="42">
        <v>5.1100000000000003</v>
      </c>
      <c r="D670" s="120"/>
    </row>
    <row r="671" spans="1:4" ht="15.75" hidden="1" outlineLevel="1">
      <c r="A671" s="42" t="s">
        <v>2740</v>
      </c>
      <c r="B671" s="43" t="s">
        <v>5</v>
      </c>
      <c r="C671" s="42">
        <v>5.26</v>
      </c>
      <c r="D671" s="120"/>
    </row>
    <row r="672" spans="1:4" ht="15.75" hidden="1" outlineLevel="1">
      <c r="A672" s="42" t="s">
        <v>2740</v>
      </c>
      <c r="B672" s="43" t="s">
        <v>1993</v>
      </c>
      <c r="C672" s="42">
        <v>5.43</v>
      </c>
      <c r="D672" s="120"/>
    </row>
    <row r="673" spans="1:4" ht="15.75" hidden="1" outlineLevel="1">
      <c r="A673" s="42" t="s">
        <v>2740</v>
      </c>
      <c r="B673" s="43" t="s">
        <v>6</v>
      </c>
      <c r="C673" s="42">
        <v>5.27</v>
      </c>
      <c r="D673" s="120"/>
    </row>
    <row r="674" spans="1:4" ht="15.75" hidden="1" outlineLevel="1">
      <c r="A674" s="42" t="s">
        <v>2740</v>
      </c>
      <c r="B674" s="43" t="s">
        <v>7</v>
      </c>
      <c r="C674" s="42">
        <v>5.28</v>
      </c>
      <c r="D674" s="120"/>
    </row>
    <row r="675" spans="1:4" ht="15.75" hidden="1" outlineLevel="1">
      <c r="A675" s="42" t="s">
        <v>2740</v>
      </c>
      <c r="B675" s="43" t="s">
        <v>112</v>
      </c>
      <c r="C675" s="42">
        <v>5.36</v>
      </c>
      <c r="D675" s="120"/>
    </row>
    <row r="676" spans="1:4" ht="15.75" hidden="1" outlineLevel="1">
      <c r="A676" s="42" t="s">
        <v>2740</v>
      </c>
      <c r="B676" s="43" t="s">
        <v>1994</v>
      </c>
      <c r="C676" s="44">
        <v>5.5</v>
      </c>
      <c r="D676" s="120"/>
    </row>
    <row r="677" spans="1:4" ht="15.75" hidden="1" outlineLevel="1">
      <c r="A677" s="42" t="s">
        <v>2740</v>
      </c>
      <c r="B677" s="43" t="s">
        <v>10</v>
      </c>
      <c r="C677" s="42">
        <v>5.51</v>
      </c>
      <c r="D677" s="120"/>
    </row>
    <row r="678" spans="1:4" ht="15.75" hidden="1" outlineLevel="1">
      <c r="A678" s="42" t="s">
        <v>2740</v>
      </c>
      <c r="B678" s="43" t="s">
        <v>11</v>
      </c>
      <c r="C678" s="42">
        <v>5.53</v>
      </c>
      <c r="D678" s="120"/>
    </row>
    <row r="679" spans="1:4" ht="15.75" hidden="1" outlineLevel="1">
      <c r="A679" s="42" t="s">
        <v>2740</v>
      </c>
      <c r="B679" s="43" t="s">
        <v>12</v>
      </c>
      <c r="C679" s="42">
        <v>5.69</v>
      </c>
      <c r="D679" s="120"/>
    </row>
    <row r="680" spans="1:4" ht="15.75" hidden="1" outlineLevel="1">
      <c r="A680" s="42" t="s">
        <v>2740</v>
      </c>
      <c r="B680" s="43" t="s">
        <v>14</v>
      </c>
      <c r="C680" s="44">
        <v>5.7</v>
      </c>
      <c r="D680" s="119" t="s">
        <v>2927</v>
      </c>
    </row>
    <row r="681" spans="1:4" ht="15.75" hidden="1" outlineLevel="1">
      <c r="A681" s="42" t="s">
        <v>2740</v>
      </c>
      <c r="B681" s="43" t="s">
        <v>15</v>
      </c>
      <c r="C681" s="42">
        <v>5.74</v>
      </c>
      <c r="D681" s="120"/>
    </row>
    <row r="682" spans="1:4" ht="15.75" hidden="1" outlineLevel="1">
      <c r="A682" s="42" t="s">
        <v>2740</v>
      </c>
      <c r="B682" s="43" t="s">
        <v>1995</v>
      </c>
      <c r="C682" s="42">
        <v>5.59</v>
      </c>
      <c r="D682" s="120"/>
    </row>
    <row r="683" spans="1:4" ht="15.75" hidden="1" outlineLevel="1">
      <c r="A683" s="42" t="s">
        <v>2740</v>
      </c>
      <c r="B683" s="43" t="s">
        <v>18</v>
      </c>
      <c r="C683" s="42">
        <v>5.54</v>
      </c>
      <c r="D683" s="120"/>
    </row>
    <row r="684" spans="1:4" ht="15.75" hidden="1" outlineLevel="1">
      <c r="A684" s="42" t="s">
        <v>2740</v>
      </c>
      <c r="B684" s="43" t="s">
        <v>1996</v>
      </c>
      <c r="C684" s="42">
        <v>5.57</v>
      </c>
      <c r="D684" s="120"/>
    </row>
    <row r="685" spans="1:4" ht="15.75" hidden="1" outlineLevel="1">
      <c r="A685" s="42" t="s">
        <v>2740</v>
      </c>
      <c r="B685" s="43" t="s">
        <v>20</v>
      </c>
      <c r="C685" s="42">
        <v>5.63</v>
      </c>
      <c r="D685" s="120"/>
    </row>
    <row r="686" spans="1:4" ht="15.75" hidden="1" outlineLevel="1">
      <c r="A686" s="42" t="s">
        <v>2740</v>
      </c>
      <c r="B686" s="43" t="s">
        <v>24</v>
      </c>
      <c r="C686" s="42">
        <v>5.47</v>
      </c>
      <c r="D686" s="120"/>
    </row>
    <row r="687" spans="1:4" ht="15.75" hidden="1" outlineLevel="1">
      <c r="A687" s="42" t="s">
        <v>2740</v>
      </c>
      <c r="B687" s="43" t="s">
        <v>25</v>
      </c>
      <c r="C687" s="42">
        <v>5.48</v>
      </c>
      <c r="D687" s="120"/>
    </row>
    <row r="688" spans="1:4" ht="15.75">
      <c r="A688" s="48" t="s">
        <v>2740</v>
      </c>
      <c r="B688" s="43"/>
      <c r="C688" s="42"/>
      <c r="D688" s="120"/>
    </row>
    <row r="689" spans="1:4" ht="15.75" hidden="1" outlineLevel="1">
      <c r="A689" s="42" t="s">
        <v>2743</v>
      </c>
      <c r="B689" s="43" t="s">
        <v>0</v>
      </c>
      <c r="C689" s="42">
        <v>5.0999999999999996</v>
      </c>
      <c r="D689" s="120"/>
    </row>
    <row r="690" spans="1:4" ht="15.75" hidden="1" outlineLevel="1">
      <c r="A690" s="42" t="s">
        <v>2743</v>
      </c>
      <c r="B690" s="43" t="s">
        <v>1</v>
      </c>
      <c r="C690" s="42">
        <v>5.2</v>
      </c>
      <c r="D690" s="120"/>
    </row>
    <row r="691" spans="1:4" ht="15.75" hidden="1" outlineLevel="1">
      <c r="A691" s="42" t="s">
        <v>2743</v>
      </c>
      <c r="B691" s="43" t="s">
        <v>1997</v>
      </c>
      <c r="C691" s="42">
        <v>5.17</v>
      </c>
      <c r="D691" s="120"/>
    </row>
    <row r="692" spans="1:4" ht="15.75" hidden="1" outlineLevel="1">
      <c r="A692" s="42" t="s">
        <v>2743</v>
      </c>
      <c r="B692" s="43" t="s">
        <v>5</v>
      </c>
      <c r="C692" s="42">
        <v>5.26</v>
      </c>
      <c r="D692" s="120"/>
    </row>
    <row r="693" spans="1:4" ht="15.75" hidden="1" outlineLevel="1">
      <c r="A693" s="42" t="s">
        <v>2743</v>
      </c>
      <c r="B693" s="43" t="s">
        <v>1998</v>
      </c>
      <c r="C693" s="42">
        <v>5.1029999999999998</v>
      </c>
      <c r="D693" s="120"/>
    </row>
    <row r="694" spans="1:4" ht="15.75" hidden="1" outlineLevel="1">
      <c r="A694" s="42" t="s">
        <v>2743</v>
      </c>
      <c r="B694" s="43" t="s">
        <v>112</v>
      </c>
      <c r="C694" s="42">
        <v>5.36</v>
      </c>
      <c r="D694" s="120"/>
    </row>
    <row r="695" spans="1:4" ht="15.75" hidden="1" outlineLevel="1">
      <c r="A695" s="42" t="s">
        <v>2743</v>
      </c>
      <c r="B695" s="43" t="s">
        <v>1499</v>
      </c>
      <c r="C695" s="42">
        <v>5.37</v>
      </c>
      <c r="D695" s="120"/>
    </row>
    <row r="696" spans="1:4" ht="15.75" hidden="1" outlineLevel="1">
      <c r="A696" s="42" t="s">
        <v>2743</v>
      </c>
      <c r="B696" s="43" t="s">
        <v>1999</v>
      </c>
      <c r="C696" s="42">
        <v>5.1040000000000001</v>
      </c>
      <c r="D696" s="120"/>
    </row>
    <row r="697" spans="1:4" ht="15.75" hidden="1" outlineLevel="1">
      <c r="A697" s="42" t="s">
        <v>2743</v>
      </c>
      <c r="B697" s="43" t="s">
        <v>2000</v>
      </c>
      <c r="C697" s="42">
        <v>5.1050000000000004</v>
      </c>
      <c r="D697" s="120"/>
    </row>
    <row r="698" spans="1:4" ht="15.75" hidden="1" outlineLevel="1">
      <c r="A698" s="42" t="s">
        <v>2743</v>
      </c>
      <c r="B698" s="43" t="s">
        <v>2001</v>
      </c>
      <c r="C698" s="42">
        <v>5.1059999999999999</v>
      </c>
      <c r="D698" s="120"/>
    </row>
    <row r="699" spans="1:4" ht="15.75" hidden="1" outlineLevel="1">
      <c r="A699" s="42" t="s">
        <v>2743</v>
      </c>
      <c r="B699" s="43" t="s">
        <v>2002</v>
      </c>
      <c r="C699" s="42">
        <v>5.1070000000000002</v>
      </c>
      <c r="D699" s="120"/>
    </row>
    <row r="700" spans="1:4" ht="15.75" hidden="1" outlineLevel="1">
      <c r="A700" s="42" t="s">
        <v>2743</v>
      </c>
      <c r="B700" s="43" t="s">
        <v>2595</v>
      </c>
      <c r="C700" s="42">
        <v>5.1079999999999997</v>
      </c>
      <c r="D700" s="119" t="s">
        <v>2927</v>
      </c>
    </row>
    <row r="701" spans="1:4" ht="15.75" hidden="1" outlineLevel="1">
      <c r="A701" s="42" t="s">
        <v>2743</v>
      </c>
      <c r="B701" s="43" t="s">
        <v>1505</v>
      </c>
      <c r="C701" s="42">
        <v>5.109</v>
      </c>
      <c r="D701" s="120"/>
    </row>
    <row r="702" spans="1:4" ht="15.75" hidden="1" outlineLevel="1">
      <c r="A702" s="42" t="s">
        <v>2743</v>
      </c>
      <c r="B702" s="43" t="s">
        <v>1507</v>
      </c>
      <c r="C702" s="45">
        <v>5.1100000000000003</v>
      </c>
      <c r="D702" s="119" t="s">
        <v>2927</v>
      </c>
    </row>
    <row r="703" spans="1:4" ht="15.75" hidden="1" outlineLevel="1">
      <c r="A703" s="42" t="s">
        <v>2743</v>
      </c>
      <c r="B703" s="43" t="s">
        <v>1506</v>
      </c>
      <c r="C703" s="42">
        <v>5.1109999999999998</v>
      </c>
      <c r="D703" s="120"/>
    </row>
    <row r="704" spans="1:4" ht="15.75" hidden="1" outlineLevel="1">
      <c r="A704" s="42" t="s">
        <v>2743</v>
      </c>
      <c r="B704" s="43" t="s">
        <v>1508</v>
      </c>
      <c r="C704" s="42">
        <v>5.1120000000000001</v>
      </c>
      <c r="D704" s="120"/>
    </row>
    <row r="705" spans="1:4" ht="15.75" hidden="1" outlineLevel="1">
      <c r="A705" s="42" t="s">
        <v>2743</v>
      </c>
      <c r="B705" s="43" t="s">
        <v>11</v>
      </c>
      <c r="C705" s="42">
        <v>5.53</v>
      </c>
      <c r="D705" s="120"/>
    </row>
    <row r="706" spans="1:4" ht="15.75" hidden="1" outlineLevel="1">
      <c r="A706" s="42" t="s">
        <v>2743</v>
      </c>
      <c r="B706" s="43" t="s">
        <v>1981</v>
      </c>
      <c r="C706" s="42">
        <v>5.64</v>
      </c>
      <c r="D706" s="120"/>
    </row>
    <row r="707" spans="1:4" ht="15.75" hidden="1" outlineLevel="1">
      <c r="A707" s="42" t="s">
        <v>2743</v>
      </c>
      <c r="B707" s="43" t="s">
        <v>20</v>
      </c>
      <c r="C707" s="42">
        <v>5.63</v>
      </c>
      <c r="D707" s="120"/>
    </row>
    <row r="708" spans="1:4" ht="15.75" hidden="1" outlineLevel="1">
      <c r="A708" s="42" t="s">
        <v>2743</v>
      </c>
      <c r="B708" s="43" t="s">
        <v>21</v>
      </c>
      <c r="C708" s="42">
        <v>5.65</v>
      </c>
      <c r="D708" s="120"/>
    </row>
    <row r="709" spans="1:4" ht="15.75" hidden="1" outlineLevel="1">
      <c r="A709" s="42" t="s">
        <v>2743</v>
      </c>
      <c r="B709" s="43" t="s">
        <v>117</v>
      </c>
      <c r="C709" s="42">
        <v>5.66</v>
      </c>
      <c r="D709" s="120"/>
    </row>
    <row r="710" spans="1:4" ht="15.75" hidden="1" outlineLevel="1">
      <c r="A710" s="42" t="s">
        <v>2743</v>
      </c>
      <c r="B710" s="43" t="s">
        <v>22</v>
      </c>
      <c r="C710" s="42">
        <v>5.68</v>
      </c>
      <c r="D710" s="120"/>
    </row>
    <row r="711" spans="1:4" ht="15.75" hidden="1" outlineLevel="1">
      <c r="A711" s="42" t="s">
        <v>2743</v>
      </c>
      <c r="B711" s="43" t="s">
        <v>24</v>
      </c>
      <c r="C711" s="42">
        <v>5.47</v>
      </c>
      <c r="D711" s="120"/>
    </row>
    <row r="712" spans="1:4" ht="15.75" hidden="1" outlineLevel="1">
      <c r="A712" s="42" t="s">
        <v>2743</v>
      </c>
      <c r="B712" s="43" t="s">
        <v>25</v>
      </c>
      <c r="C712" s="42">
        <v>5.48</v>
      </c>
      <c r="D712" s="120"/>
    </row>
    <row r="713" spans="1:4" ht="15.75">
      <c r="A713" s="48" t="s">
        <v>2743</v>
      </c>
      <c r="B713" s="43"/>
      <c r="C713" s="42"/>
      <c r="D713" s="120"/>
    </row>
    <row r="714" spans="1:4" ht="15.75" hidden="1" outlineLevel="1">
      <c r="A714" s="42" t="s">
        <v>2940</v>
      </c>
      <c r="B714" s="43" t="s">
        <v>0</v>
      </c>
      <c r="C714" s="42">
        <v>5.0999999999999996</v>
      </c>
      <c r="D714" s="120"/>
    </row>
    <row r="715" spans="1:4" ht="15.75" hidden="1" outlineLevel="1">
      <c r="A715" s="42" t="s">
        <v>2940</v>
      </c>
      <c r="B715" s="43" t="s">
        <v>1</v>
      </c>
      <c r="C715" s="42">
        <v>5.2</v>
      </c>
      <c r="D715" s="120"/>
    </row>
    <row r="716" spans="1:4" ht="15.75" hidden="1" outlineLevel="1">
      <c r="A716" s="42" t="s">
        <v>2940</v>
      </c>
      <c r="B716" s="43" t="s">
        <v>2</v>
      </c>
      <c r="C716" s="42">
        <v>5.3</v>
      </c>
      <c r="D716" s="120"/>
    </row>
    <row r="717" spans="1:4" ht="15.75" hidden="1" outlineLevel="1">
      <c r="A717" s="42" t="s">
        <v>2940</v>
      </c>
      <c r="B717" s="43" t="s">
        <v>108</v>
      </c>
      <c r="C717" s="42">
        <v>5.6</v>
      </c>
      <c r="D717" s="120"/>
    </row>
    <row r="718" spans="1:4" ht="15.75" hidden="1" outlineLevel="1">
      <c r="A718" s="42" t="s">
        <v>2940</v>
      </c>
      <c r="B718" s="43" t="s">
        <v>2928</v>
      </c>
      <c r="C718" s="44">
        <v>5.0999999999999996</v>
      </c>
      <c r="D718" s="120"/>
    </row>
    <row r="719" spans="1:4" ht="15.75" hidden="1" outlineLevel="1">
      <c r="A719" s="42" t="s">
        <v>2940</v>
      </c>
      <c r="B719" s="43" t="s">
        <v>1450</v>
      </c>
      <c r="C719" s="42">
        <v>5.14</v>
      </c>
      <c r="D719" s="120"/>
    </row>
    <row r="720" spans="1:4" ht="15.75" hidden="1" outlineLevel="1">
      <c r="A720" s="42" t="s">
        <v>2940</v>
      </c>
      <c r="B720" s="43" t="s">
        <v>4</v>
      </c>
      <c r="C720" s="42">
        <v>5.19</v>
      </c>
      <c r="D720" s="120"/>
    </row>
    <row r="721" spans="1:4" ht="15.75" hidden="1" outlineLevel="1">
      <c r="A721" s="42" t="s">
        <v>2940</v>
      </c>
      <c r="B721" s="43" t="s">
        <v>110</v>
      </c>
      <c r="C721" s="42">
        <v>5.24</v>
      </c>
      <c r="D721" s="120"/>
    </row>
    <row r="722" spans="1:4" ht="15.75" hidden="1" outlineLevel="1">
      <c r="A722" s="42" t="s">
        <v>2940</v>
      </c>
      <c r="B722" s="43" t="s">
        <v>5</v>
      </c>
      <c r="C722" s="42">
        <v>5.26</v>
      </c>
      <c r="D722" s="120"/>
    </row>
    <row r="723" spans="1:4" ht="15.75" hidden="1" outlineLevel="1">
      <c r="A723" s="42" t="s">
        <v>2940</v>
      </c>
      <c r="B723" s="43" t="s">
        <v>6</v>
      </c>
      <c r="C723" s="42">
        <v>5.27</v>
      </c>
      <c r="D723" s="120"/>
    </row>
    <row r="724" spans="1:4" ht="15.75" hidden="1" outlineLevel="1">
      <c r="A724" s="42" t="s">
        <v>2940</v>
      </c>
      <c r="B724" s="43" t="s">
        <v>7</v>
      </c>
      <c r="C724" s="42">
        <v>5.28</v>
      </c>
      <c r="D724" s="120"/>
    </row>
    <row r="725" spans="1:4" ht="15.75" hidden="1" outlineLevel="1">
      <c r="A725" s="42" t="s">
        <v>2940</v>
      </c>
      <c r="B725" s="43" t="s">
        <v>111</v>
      </c>
      <c r="C725" s="42">
        <v>5.31</v>
      </c>
      <c r="D725" s="120"/>
    </row>
    <row r="726" spans="1:4" ht="15.75" hidden="1" outlineLevel="1">
      <c r="A726" s="42" t="s">
        <v>2940</v>
      </c>
      <c r="B726" s="43" t="s">
        <v>112</v>
      </c>
      <c r="C726" s="42">
        <v>5.36</v>
      </c>
      <c r="D726" s="120"/>
    </row>
    <row r="727" spans="1:4" ht="15.75" hidden="1" outlineLevel="1">
      <c r="A727" s="42" t="s">
        <v>2940</v>
      </c>
      <c r="B727" s="43" t="s">
        <v>11</v>
      </c>
      <c r="C727" s="42">
        <v>5.53</v>
      </c>
      <c r="D727" s="120"/>
    </row>
    <row r="728" spans="1:4" ht="15.75" hidden="1" outlineLevel="1">
      <c r="A728" s="42" t="s">
        <v>2940</v>
      </c>
      <c r="B728" s="43" t="s">
        <v>1505</v>
      </c>
      <c r="C728" s="42">
        <v>5.109</v>
      </c>
      <c r="D728" s="120"/>
    </row>
    <row r="729" spans="1:4" ht="15.75" hidden="1" outlineLevel="1">
      <c r="A729" s="42" t="s">
        <v>2940</v>
      </c>
      <c r="B729" s="43" t="s">
        <v>1506</v>
      </c>
      <c r="C729" s="42">
        <v>5.1109999999999998</v>
      </c>
      <c r="D729" s="120"/>
    </row>
    <row r="730" spans="1:4" ht="15.75" hidden="1" outlineLevel="1">
      <c r="A730" s="42" t="s">
        <v>2940</v>
      </c>
      <c r="B730" s="43" t="s">
        <v>1508</v>
      </c>
      <c r="C730" s="42">
        <v>5.1120000000000001</v>
      </c>
      <c r="D730" s="120"/>
    </row>
    <row r="731" spans="1:4" ht="15.75" hidden="1" outlineLevel="1">
      <c r="A731" s="42" t="s">
        <v>2940</v>
      </c>
      <c r="B731" s="43" t="s">
        <v>2933</v>
      </c>
      <c r="C731" s="42">
        <v>5.1130000000000004</v>
      </c>
      <c r="D731" s="120"/>
    </row>
    <row r="732" spans="1:4" ht="15.75" hidden="1" outlineLevel="1">
      <c r="A732" s="42" t="s">
        <v>2940</v>
      </c>
      <c r="B732" s="43" t="s">
        <v>2006</v>
      </c>
      <c r="C732" s="42">
        <v>5.117</v>
      </c>
      <c r="D732" s="120"/>
    </row>
    <row r="733" spans="1:4" ht="15.75" hidden="1" outlineLevel="1">
      <c r="A733" s="42" t="s">
        <v>2940</v>
      </c>
      <c r="B733" s="43" t="s">
        <v>2007</v>
      </c>
      <c r="C733" s="42">
        <v>5.67</v>
      </c>
      <c r="D733" s="120"/>
    </row>
    <row r="734" spans="1:4" ht="15.75" hidden="1" outlineLevel="1">
      <c r="A734" s="42" t="s">
        <v>2940</v>
      </c>
      <c r="B734" s="43" t="s">
        <v>20</v>
      </c>
      <c r="C734" s="42">
        <v>5.63</v>
      </c>
      <c r="D734" s="120"/>
    </row>
    <row r="735" spans="1:4" ht="15.75" hidden="1" outlineLevel="1">
      <c r="A735" s="42" t="s">
        <v>2940</v>
      </c>
      <c r="B735" s="43" t="s">
        <v>24</v>
      </c>
      <c r="C735" s="42">
        <v>5.47</v>
      </c>
      <c r="D735" s="120"/>
    </row>
    <row r="736" spans="1:4" ht="15.75" hidden="1" outlineLevel="1">
      <c r="A736" s="42" t="s">
        <v>2940</v>
      </c>
      <c r="B736" s="43" t="s">
        <v>25</v>
      </c>
      <c r="C736" s="42">
        <v>5.48</v>
      </c>
      <c r="D736" s="120"/>
    </row>
    <row r="737" spans="1:4" ht="15.75">
      <c r="A737" s="48" t="s">
        <v>2941</v>
      </c>
      <c r="B737" s="43"/>
      <c r="C737" s="42"/>
      <c r="D737" s="120"/>
    </row>
    <row r="738" spans="1:4" ht="15.75" hidden="1" outlineLevel="1">
      <c r="A738" s="42" t="s">
        <v>2745</v>
      </c>
      <c r="B738" s="43" t="s">
        <v>0</v>
      </c>
      <c r="C738" s="42">
        <v>5.0999999999999996</v>
      </c>
      <c r="D738" s="120"/>
    </row>
    <row r="739" spans="1:4" ht="15.75" hidden="1" outlineLevel="1">
      <c r="A739" s="42" t="s">
        <v>2745</v>
      </c>
      <c r="B739" s="43" t="s">
        <v>1</v>
      </c>
      <c r="C739" s="42">
        <v>5.2</v>
      </c>
      <c r="D739" s="120"/>
    </row>
    <row r="740" spans="1:4" ht="15.75" hidden="1" outlineLevel="1">
      <c r="A740" s="42" t="s">
        <v>2745</v>
      </c>
      <c r="B740" s="43" t="s">
        <v>2008</v>
      </c>
      <c r="C740" s="42">
        <v>5.18</v>
      </c>
      <c r="D740" s="120"/>
    </row>
    <row r="741" spans="1:4" ht="15.75" hidden="1" outlineLevel="1">
      <c r="A741" s="42" t="s">
        <v>2745</v>
      </c>
      <c r="B741" s="43" t="s">
        <v>2009</v>
      </c>
      <c r="C741" s="42">
        <v>5.23</v>
      </c>
      <c r="D741" s="120"/>
    </row>
    <row r="742" spans="1:4" ht="15.75" hidden="1" outlineLevel="1">
      <c r="A742" s="42" t="s">
        <v>2745</v>
      </c>
      <c r="B742" s="43" t="s">
        <v>5</v>
      </c>
      <c r="C742" s="42">
        <v>5.26</v>
      </c>
      <c r="D742" s="120"/>
    </row>
    <row r="743" spans="1:4" ht="15.75" hidden="1" outlineLevel="1">
      <c r="A743" s="42" t="s">
        <v>2745</v>
      </c>
      <c r="B743" s="43" t="s">
        <v>6</v>
      </c>
      <c r="C743" s="42">
        <v>5.27</v>
      </c>
      <c r="D743" s="120"/>
    </row>
    <row r="744" spans="1:4" ht="15.75" hidden="1" outlineLevel="1">
      <c r="A744" s="42" t="s">
        <v>2745</v>
      </c>
      <c r="B744" s="43" t="s">
        <v>7</v>
      </c>
      <c r="C744" s="42">
        <v>5.28</v>
      </c>
      <c r="D744" s="120"/>
    </row>
    <row r="745" spans="1:4" ht="15.75" hidden="1" outlineLevel="1">
      <c r="A745" s="42" t="s">
        <v>2745</v>
      </c>
      <c r="B745" s="43" t="s">
        <v>112</v>
      </c>
      <c r="C745" s="42">
        <v>5.36</v>
      </c>
      <c r="D745" s="120"/>
    </row>
    <row r="746" spans="1:4" ht="15.75" hidden="1" outlineLevel="1">
      <c r="A746" s="42" t="s">
        <v>2745</v>
      </c>
      <c r="B746" s="43" t="s">
        <v>2010</v>
      </c>
      <c r="C746" s="42">
        <v>5.44</v>
      </c>
      <c r="D746" s="120"/>
    </row>
    <row r="747" spans="1:4" ht="15.75" hidden="1" outlineLevel="1">
      <c r="A747" s="42" t="s">
        <v>2745</v>
      </c>
      <c r="B747" s="43" t="s">
        <v>11</v>
      </c>
      <c r="C747" s="42">
        <v>5.53</v>
      </c>
      <c r="D747" s="120"/>
    </row>
    <row r="748" spans="1:4" ht="15.75" hidden="1" outlineLevel="1">
      <c r="A748" s="42" t="s">
        <v>2745</v>
      </c>
      <c r="B748" s="43" t="s">
        <v>1508</v>
      </c>
      <c r="C748" s="42">
        <v>5.1120000000000001</v>
      </c>
      <c r="D748" s="120"/>
    </row>
    <row r="749" spans="1:4" ht="15.75" hidden="1" outlineLevel="1">
      <c r="A749" s="42" t="s">
        <v>2745</v>
      </c>
      <c r="B749" s="43" t="s">
        <v>1995</v>
      </c>
      <c r="C749" s="42">
        <v>5.59</v>
      </c>
      <c r="D749" s="120"/>
    </row>
    <row r="750" spans="1:4" ht="15.75" hidden="1" outlineLevel="1">
      <c r="A750" s="42" t="s">
        <v>2745</v>
      </c>
      <c r="B750" s="43" t="s">
        <v>18</v>
      </c>
      <c r="C750" s="42">
        <v>5.54</v>
      </c>
      <c r="D750" s="120"/>
    </row>
    <row r="751" spans="1:4" ht="15.75" hidden="1" outlineLevel="1">
      <c r="A751" s="42" t="s">
        <v>2745</v>
      </c>
      <c r="B751" s="43" t="s">
        <v>20</v>
      </c>
      <c r="C751" s="42">
        <v>5.63</v>
      </c>
      <c r="D751" s="120"/>
    </row>
    <row r="752" spans="1:4" ht="15.75" hidden="1" outlineLevel="1">
      <c r="A752" s="42" t="s">
        <v>2745</v>
      </c>
      <c r="B752" s="43" t="s">
        <v>21</v>
      </c>
      <c r="C752" s="42">
        <v>5.65</v>
      </c>
      <c r="D752" s="120"/>
    </row>
    <row r="753" spans="1:4" ht="15.75" hidden="1" outlineLevel="1">
      <c r="A753" s="42" t="s">
        <v>2745</v>
      </c>
      <c r="B753" s="43" t="s">
        <v>22</v>
      </c>
      <c r="C753" s="42">
        <v>5.68</v>
      </c>
      <c r="D753" s="120"/>
    </row>
    <row r="754" spans="1:4" ht="15.75" hidden="1" outlineLevel="1">
      <c r="A754" s="42" t="s">
        <v>2745</v>
      </c>
      <c r="B754" s="43" t="s">
        <v>24</v>
      </c>
      <c r="C754" s="42">
        <v>5.47</v>
      </c>
      <c r="D754" s="120"/>
    </row>
    <row r="755" spans="1:4" ht="15.75" hidden="1" outlineLevel="1">
      <c r="A755" s="42" t="s">
        <v>2745</v>
      </c>
      <c r="B755" s="43" t="s">
        <v>25</v>
      </c>
      <c r="C755" s="42">
        <v>5.48</v>
      </c>
      <c r="D755" s="120"/>
    </row>
    <row r="756" spans="1:4" ht="15.75">
      <c r="A756" s="48" t="s">
        <v>2745</v>
      </c>
      <c r="B756" s="43"/>
      <c r="C756" s="42"/>
      <c r="D756" s="120"/>
    </row>
    <row r="757" spans="1:4" ht="15.75" hidden="1" outlineLevel="1">
      <c r="A757" s="42" t="s">
        <v>2942</v>
      </c>
      <c r="B757" s="43" t="s">
        <v>0</v>
      </c>
      <c r="C757" s="42">
        <v>5.0999999999999996</v>
      </c>
      <c r="D757" s="120"/>
    </row>
    <row r="758" spans="1:4" ht="15.75" hidden="1" outlineLevel="1">
      <c r="A758" s="42" t="s">
        <v>2942</v>
      </c>
      <c r="B758" s="43" t="s">
        <v>1</v>
      </c>
      <c r="C758" s="42">
        <v>5.2</v>
      </c>
      <c r="D758" s="120"/>
    </row>
    <row r="759" spans="1:4" ht="15.75" hidden="1" outlineLevel="1">
      <c r="A759" s="42" t="s">
        <v>2942</v>
      </c>
      <c r="B759" s="43" t="s">
        <v>1959</v>
      </c>
      <c r="C759" s="42">
        <v>5.9</v>
      </c>
      <c r="D759" s="119" t="s">
        <v>2927</v>
      </c>
    </row>
    <row r="760" spans="1:4" ht="15.75" hidden="1" outlineLevel="1">
      <c r="A760" s="42" t="s">
        <v>2942</v>
      </c>
      <c r="B760" s="43" t="s">
        <v>1960</v>
      </c>
      <c r="C760" s="42">
        <v>5.13</v>
      </c>
      <c r="D760" s="120"/>
    </row>
    <row r="761" spans="1:4" ht="15.75" hidden="1" outlineLevel="1">
      <c r="A761" s="42" t="s">
        <v>2942</v>
      </c>
      <c r="B761" s="43" t="s">
        <v>1961</v>
      </c>
      <c r="C761" s="42">
        <v>5.16</v>
      </c>
      <c r="D761" s="119" t="s">
        <v>2927</v>
      </c>
    </row>
    <row r="762" spans="1:4" ht="15.75" hidden="1" outlineLevel="1">
      <c r="A762" s="42" t="s">
        <v>2942</v>
      </c>
      <c r="B762" s="43" t="s">
        <v>1962</v>
      </c>
      <c r="C762" s="42">
        <v>5.22</v>
      </c>
      <c r="D762" s="119"/>
    </row>
    <row r="763" spans="1:4" ht="15.75" hidden="1" outlineLevel="1">
      <c r="A763" s="42" t="s">
        <v>2942</v>
      </c>
      <c r="B763" s="43" t="s">
        <v>2019</v>
      </c>
      <c r="C763" s="42">
        <v>5.42</v>
      </c>
      <c r="D763" s="120"/>
    </row>
    <row r="764" spans="1:4" ht="15.75" hidden="1" outlineLevel="1">
      <c r="A764" s="42" t="s">
        <v>2942</v>
      </c>
      <c r="B764" s="43" t="s">
        <v>6</v>
      </c>
      <c r="C764" s="42">
        <v>5.27</v>
      </c>
      <c r="D764" s="120"/>
    </row>
    <row r="765" spans="1:4" ht="15.75" hidden="1" outlineLevel="1">
      <c r="A765" s="42" t="s">
        <v>2942</v>
      </c>
      <c r="B765" s="43" t="s">
        <v>7</v>
      </c>
      <c r="C765" s="42">
        <v>5.28</v>
      </c>
      <c r="D765" s="119" t="s">
        <v>2927</v>
      </c>
    </row>
    <row r="766" spans="1:4" ht="15.75" hidden="1" outlineLevel="1">
      <c r="A766" s="42" t="s">
        <v>2942</v>
      </c>
      <c r="B766" s="43" t="s">
        <v>112</v>
      </c>
      <c r="C766" s="42">
        <v>5.36</v>
      </c>
      <c r="D766" s="120"/>
    </row>
    <row r="767" spans="1:4" ht="15.75" hidden="1" outlineLevel="1">
      <c r="A767" s="42" t="s">
        <v>2942</v>
      </c>
      <c r="B767" s="43" t="s">
        <v>9</v>
      </c>
      <c r="C767" s="42">
        <v>5.49</v>
      </c>
      <c r="D767" s="120"/>
    </row>
    <row r="768" spans="1:4" ht="15.75" hidden="1" outlineLevel="1">
      <c r="A768" s="42" t="s">
        <v>2942</v>
      </c>
      <c r="B768" s="43" t="s">
        <v>10</v>
      </c>
      <c r="C768" s="42">
        <v>5.51</v>
      </c>
      <c r="D768" s="120"/>
    </row>
    <row r="769" spans="1:4" ht="15.75" hidden="1" outlineLevel="1">
      <c r="A769" s="42" t="s">
        <v>2942</v>
      </c>
      <c r="B769" s="43" t="s">
        <v>2939</v>
      </c>
      <c r="C769" s="42">
        <v>5.52</v>
      </c>
      <c r="D769" s="120"/>
    </row>
    <row r="770" spans="1:4" ht="15.75" hidden="1" outlineLevel="1">
      <c r="A770" s="42" t="s">
        <v>2942</v>
      </c>
      <c r="B770" s="43" t="s">
        <v>11</v>
      </c>
      <c r="C770" s="42">
        <v>5.53</v>
      </c>
      <c r="D770" s="120"/>
    </row>
    <row r="771" spans="1:4" ht="15.75" hidden="1" outlineLevel="1">
      <c r="A771" s="42" t="s">
        <v>2942</v>
      </c>
      <c r="B771" s="43" t="s">
        <v>18</v>
      </c>
      <c r="C771" s="42">
        <v>5.54</v>
      </c>
      <c r="D771" s="120"/>
    </row>
    <row r="772" spans="1:4" ht="15.75" hidden="1" outlineLevel="1">
      <c r="A772" s="42" t="s">
        <v>2942</v>
      </c>
      <c r="B772" s="43" t="s">
        <v>14</v>
      </c>
      <c r="C772" s="44">
        <v>5.7</v>
      </c>
      <c r="D772" s="120"/>
    </row>
    <row r="773" spans="1:4" ht="15.75" hidden="1" outlineLevel="1">
      <c r="A773" s="42" t="s">
        <v>2942</v>
      </c>
      <c r="B773" s="43" t="s">
        <v>1968</v>
      </c>
      <c r="C773" s="42">
        <v>5.71</v>
      </c>
      <c r="D773" s="120"/>
    </row>
    <row r="774" spans="1:4" ht="15.75" hidden="1" outlineLevel="1">
      <c r="A774" s="42" t="s">
        <v>2942</v>
      </c>
      <c r="B774" s="43" t="s">
        <v>2020</v>
      </c>
      <c r="C774" s="44">
        <v>5.9</v>
      </c>
      <c r="D774" s="120"/>
    </row>
    <row r="775" spans="1:4" ht="15.75" hidden="1" outlineLevel="1">
      <c r="A775" s="42" t="s">
        <v>2942</v>
      </c>
      <c r="B775" s="43" t="s">
        <v>2021</v>
      </c>
      <c r="C775" s="42">
        <v>5.91</v>
      </c>
      <c r="D775" s="120"/>
    </row>
    <row r="776" spans="1:4" ht="15.75" hidden="1" outlineLevel="1">
      <c r="A776" s="42" t="s">
        <v>2942</v>
      </c>
      <c r="B776" s="43" t="s">
        <v>2022</v>
      </c>
      <c r="C776" s="42">
        <v>5.97</v>
      </c>
      <c r="D776" s="120"/>
    </row>
    <row r="777" spans="1:4" ht="15.75">
      <c r="A777" s="48" t="s">
        <v>2942</v>
      </c>
      <c r="B777" s="43"/>
      <c r="C777" s="42"/>
      <c r="D777" s="120"/>
    </row>
    <row r="778" spans="1:4" ht="15.75" hidden="1" outlineLevel="1">
      <c r="A778" s="42" t="s">
        <v>2780</v>
      </c>
      <c r="B778" s="43" t="s">
        <v>0</v>
      </c>
      <c r="C778" s="42">
        <v>5.0999999999999996</v>
      </c>
      <c r="D778" s="120"/>
    </row>
    <row r="779" spans="1:4" ht="15.75" hidden="1" outlineLevel="1">
      <c r="A779" s="42" t="s">
        <v>2780</v>
      </c>
      <c r="B779" s="43" t="s">
        <v>1</v>
      </c>
      <c r="C779" s="42">
        <v>5.2</v>
      </c>
      <c r="D779" s="120"/>
    </row>
    <row r="780" spans="1:4" ht="15.75" hidden="1" outlineLevel="1">
      <c r="A780" s="42" t="s">
        <v>2780</v>
      </c>
      <c r="B780" s="43" t="s">
        <v>5</v>
      </c>
      <c r="C780" s="42">
        <v>5.26</v>
      </c>
      <c r="D780" s="120"/>
    </row>
    <row r="781" spans="1:4" ht="15.75" hidden="1" outlineLevel="1">
      <c r="A781" s="42" t="s">
        <v>2780</v>
      </c>
      <c r="B781" s="43" t="s">
        <v>1645</v>
      </c>
      <c r="C781" s="42">
        <v>5.5</v>
      </c>
      <c r="D781" s="120"/>
    </row>
    <row r="782" spans="1:4" ht="15.75" hidden="1" outlineLevel="1">
      <c r="A782" s="42" t="s">
        <v>2780</v>
      </c>
      <c r="B782" s="43" t="s">
        <v>1646</v>
      </c>
      <c r="C782" s="42">
        <v>5.8</v>
      </c>
      <c r="D782" s="119" t="s">
        <v>2927</v>
      </c>
    </row>
    <row r="783" spans="1:4" ht="15.75" hidden="1" outlineLevel="1">
      <c r="A783" s="42" t="s">
        <v>2780</v>
      </c>
      <c r="B783" s="43" t="s">
        <v>1647</v>
      </c>
      <c r="C783" s="42">
        <v>5.12</v>
      </c>
      <c r="D783" s="42"/>
    </row>
    <row r="784" spans="1:4" ht="15.75" hidden="1" outlineLevel="1">
      <c r="A784" s="42" t="s">
        <v>2780</v>
      </c>
      <c r="B784" s="43" t="s">
        <v>1648</v>
      </c>
      <c r="C784" s="42">
        <v>5.15</v>
      </c>
      <c r="D784" s="42"/>
    </row>
    <row r="785" spans="1:4" ht="15.75" hidden="1" outlineLevel="1">
      <c r="A785" s="42" t="s">
        <v>2780</v>
      </c>
      <c r="B785" s="43" t="s">
        <v>1649</v>
      </c>
      <c r="C785" s="44">
        <v>5.2</v>
      </c>
      <c r="D785" s="119"/>
    </row>
    <row r="786" spans="1:4" ht="15.75" hidden="1" outlineLevel="1">
      <c r="A786" s="42" t="s">
        <v>2780</v>
      </c>
      <c r="B786" s="43" t="s">
        <v>1650</v>
      </c>
      <c r="C786" s="42">
        <v>5.25</v>
      </c>
      <c r="D786" s="42"/>
    </row>
    <row r="787" spans="1:4" ht="15.75" hidden="1" outlineLevel="1">
      <c r="A787" s="42" t="s">
        <v>2780</v>
      </c>
      <c r="B787" s="43" t="s">
        <v>11</v>
      </c>
      <c r="C787" s="42">
        <v>5.53</v>
      </c>
      <c r="D787" s="42"/>
    </row>
    <row r="788" spans="1:4" ht="15.75" hidden="1" outlineLevel="1">
      <c r="A788" s="42" t="s">
        <v>2780</v>
      </c>
      <c r="B788" s="43" t="s">
        <v>2023</v>
      </c>
      <c r="C788" s="44">
        <v>5.4</v>
      </c>
      <c r="D788" s="42"/>
    </row>
    <row r="789" spans="1:4" ht="15.75" hidden="1" outlineLevel="1">
      <c r="A789" s="42" t="s">
        <v>2780</v>
      </c>
      <c r="B789" s="43" t="s">
        <v>2024</v>
      </c>
      <c r="C789" s="42">
        <v>5.92</v>
      </c>
      <c r="D789" s="42"/>
    </row>
    <row r="790" spans="1:4" ht="15.75" hidden="1" outlineLevel="1">
      <c r="A790" s="42" t="s">
        <v>2780</v>
      </c>
      <c r="B790" s="43" t="s">
        <v>2025</v>
      </c>
      <c r="C790" s="42">
        <v>5.93</v>
      </c>
      <c r="D790" s="42"/>
    </row>
    <row r="791" spans="1:4" ht="31.5" hidden="1" outlineLevel="1">
      <c r="A791" s="42" t="s">
        <v>2780</v>
      </c>
      <c r="B791" s="43" t="s">
        <v>2026</v>
      </c>
      <c r="C791" s="42">
        <v>5.94</v>
      </c>
      <c r="D791" s="42"/>
    </row>
    <row r="792" spans="1:4" ht="15.75" hidden="1" outlineLevel="1">
      <c r="A792" s="42" t="s">
        <v>2780</v>
      </c>
      <c r="B792" s="43" t="s">
        <v>2027</v>
      </c>
      <c r="C792" s="42">
        <v>5.95</v>
      </c>
      <c r="D792" s="42"/>
    </row>
    <row r="793" spans="1:4" ht="15.75" hidden="1" outlineLevel="1">
      <c r="A793" s="42" t="s">
        <v>2780</v>
      </c>
      <c r="B793" s="43" t="s">
        <v>2028</v>
      </c>
      <c r="C793" s="42">
        <v>5.98</v>
      </c>
      <c r="D793" s="42"/>
    </row>
    <row r="794" spans="1:4" ht="15.75" hidden="1" outlineLevel="1">
      <c r="A794" s="42" t="s">
        <v>2780</v>
      </c>
      <c r="B794" s="43" t="s">
        <v>2029</v>
      </c>
      <c r="C794" s="42">
        <v>5.96</v>
      </c>
      <c r="D794" s="42"/>
    </row>
    <row r="795" spans="1:4" ht="15.75">
      <c r="A795" s="48" t="s">
        <v>2780</v>
      </c>
      <c r="B795" s="43"/>
      <c r="C795" s="42"/>
      <c r="D795" s="4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3" t="s">
        <v>2803</v>
      </c>
    </row>
    <row r="3" spans="1:2">
      <c r="A3" t="s">
        <v>2804</v>
      </c>
      <c r="B3" t="s">
        <v>2805</v>
      </c>
    </row>
    <row r="4" spans="1:2">
      <c r="A4" t="s">
        <v>2806</v>
      </c>
      <c r="B4" t="s">
        <v>2807</v>
      </c>
    </row>
    <row r="5" spans="1:2">
      <c r="A5" t="s">
        <v>2808</v>
      </c>
      <c r="B5" t="s">
        <v>2809</v>
      </c>
    </row>
    <row r="6" spans="1:2">
      <c r="A6" t="s">
        <v>2810</v>
      </c>
      <c r="B6" t="s">
        <v>2811</v>
      </c>
    </row>
    <row r="7" spans="1:2">
      <c r="A7" t="s">
        <v>2812</v>
      </c>
      <c r="B7" t="s">
        <v>2813</v>
      </c>
    </row>
    <row r="8" spans="1:2">
      <c r="A8" t="s">
        <v>2814</v>
      </c>
      <c r="B8" t="s">
        <v>2815</v>
      </c>
    </row>
    <row r="10" spans="1:2" ht="15">
      <c r="A10" s="23" t="s">
        <v>2816</v>
      </c>
    </row>
    <row r="11" spans="1:2">
      <c r="A11" t="s">
        <v>2817</v>
      </c>
    </row>
    <row r="12" spans="1:2">
      <c r="A12" t="s">
        <v>2818</v>
      </c>
      <c r="B12" t="s">
        <v>2819</v>
      </c>
    </row>
    <row r="14" spans="1:2">
      <c r="A14" s="34"/>
    </row>
    <row r="15" spans="1:2" ht="15">
      <c r="A15" s="23" t="s">
        <v>2820</v>
      </c>
    </row>
    <row r="16" spans="1:2">
      <c r="A16" s="32" t="s">
        <v>2821</v>
      </c>
    </row>
    <row r="17" spans="1:2">
      <c r="A17" s="32" t="s">
        <v>2822</v>
      </c>
    </row>
    <row r="18" spans="1:2">
      <c r="A18" s="32" t="s">
        <v>2823</v>
      </c>
    </row>
    <row r="19" spans="1:2">
      <c r="A19" s="32" t="s">
        <v>2824</v>
      </c>
    </row>
    <row r="21" spans="1:2" ht="15">
      <c r="A21" s="33" t="s">
        <v>2825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3" t="s">
        <v>2826</v>
      </c>
      <c r="B34" s="23" t="s">
        <v>121</v>
      </c>
    </row>
    <row r="35" spans="1:2">
      <c r="A35" s="141" t="s">
        <v>2827</v>
      </c>
      <c r="B35" s="142">
        <v>520023185</v>
      </c>
    </row>
    <row r="36" spans="1:2">
      <c r="A36" s="143" t="s">
        <v>2828</v>
      </c>
      <c r="B36" s="142">
        <v>520024647</v>
      </c>
    </row>
    <row r="37" spans="1:2">
      <c r="A37" s="143" t="s">
        <v>2829</v>
      </c>
      <c r="B37" s="142">
        <v>520004896</v>
      </c>
    </row>
    <row r="38" spans="1:2">
      <c r="A38" s="143" t="s">
        <v>2830</v>
      </c>
      <c r="B38" s="142">
        <v>520042540</v>
      </c>
    </row>
    <row r="39" spans="1:2">
      <c r="A39" s="143" t="s">
        <v>2831</v>
      </c>
      <c r="B39" s="142">
        <v>520021916</v>
      </c>
    </row>
    <row r="40" spans="1:2">
      <c r="A40" s="143" t="s">
        <v>2832</v>
      </c>
      <c r="B40" s="144">
        <v>510015951</v>
      </c>
    </row>
    <row r="41" spans="1:2">
      <c r="A41" s="143" t="s">
        <v>2833</v>
      </c>
      <c r="B41" s="144">
        <v>510888985</v>
      </c>
    </row>
    <row r="42" spans="1:2">
      <c r="A42" s="143" t="s">
        <v>2834</v>
      </c>
      <c r="B42" s="144">
        <v>520042177</v>
      </c>
    </row>
    <row r="43" spans="1:2">
      <c r="A43" s="143" t="s">
        <v>2835</v>
      </c>
      <c r="B43" s="143">
        <v>520031030</v>
      </c>
    </row>
    <row r="44" spans="1:2">
      <c r="A44" s="143" t="s">
        <v>2836</v>
      </c>
      <c r="B44" s="143">
        <v>520030677</v>
      </c>
    </row>
    <row r="45" spans="1:2">
      <c r="A45" s="143" t="s">
        <v>2837</v>
      </c>
      <c r="B45" s="143">
        <v>513879189</v>
      </c>
    </row>
    <row r="46" spans="1:2">
      <c r="A46" s="143" t="s">
        <v>2838</v>
      </c>
      <c r="B46" s="144">
        <v>520027848</v>
      </c>
    </row>
    <row r="47" spans="1:2">
      <c r="A47" s="143" t="s">
        <v>2839</v>
      </c>
      <c r="B47" s="144">
        <v>570003152</v>
      </c>
    </row>
    <row r="48" spans="1:2">
      <c r="A48" s="143" t="s">
        <v>2840</v>
      </c>
      <c r="B48" s="143">
        <v>513910703</v>
      </c>
    </row>
    <row r="49" spans="1:2">
      <c r="A49" s="143" t="s">
        <v>2841</v>
      </c>
      <c r="B49" s="144">
        <v>512304882</v>
      </c>
    </row>
    <row r="50" spans="1:2">
      <c r="A50" s="143" t="s">
        <v>2842</v>
      </c>
      <c r="B50" s="144">
        <v>512310509</v>
      </c>
    </row>
    <row r="51" spans="1:2">
      <c r="A51" s="143" t="s">
        <v>2843</v>
      </c>
      <c r="B51" s="144">
        <v>512904608</v>
      </c>
    </row>
    <row r="52" spans="1:2">
      <c r="A52" s="143" t="s">
        <v>2844</v>
      </c>
      <c r="B52" s="144">
        <v>500500376</v>
      </c>
    </row>
    <row r="53" spans="1:2">
      <c r="A53" s="143" t="s">
        <v>2845</v>
      </c>
      <c r="B53" s="144">
        <v>520044025</v>
      </c>
    </row>
    <row r="54" spans="1:2">
      <c r="A54" s="143" t="s">
        <v>2846</v>
      </c>
      <c r="B54" s="144">
        <v>513136895</v>
      </c>
    </row>
    <row r="55" spans="1:2">
      <c r="A55" s="143" t="s">
        <v>2847</v>
      </c>
      <c r="B55" s="144">
        <v>520004078</v>
      </c>
    </row>
    <row r="56" spans="1:2">
      <c r="A56" s="143" t="s">
        <v>2848</v>
      </c>
      <c r="B56" s="144">
        <v>515761625</v>
      </c>
    </row>
    <row r="57" spans="1:2">
      <c r="A57" s="143" t="s">
        <v>2849</v>
      </c>
      <c r="B57" s="144">
        <v>515764868</v>
      </c>
    </row>
    <row r="58" spans="1:2">
      <c r="A58" s="143" t="s">
        <v>2850</v>
      </c>
      <c r="B58" s="145">
        <v>515859379</v>
      </c>
    </row>
    <row r="59" spans="1:2">
      <c r="A59" s="143" t="s">
        <v>2851</v>
      </c>
      <c r="B59" s="144">
        <v>516687407</v>
      </c>
    </row>
    <row r="60" spans="1:2">
      <c r="A60" s="143" t="s">
        <v>2852</v>
      </c>
      <c r="B60" s="144">
        <v>516885639</v>
      </c>
    </row>
    <row r="61" spans="1:2">
      <c r="A61" s="143" t="s">
        <v>2853</v>
      </c>
      <c r="B61" s="143">
        <v>570009449</v>
      </c>
    </row>
    <row r="62" spans="1:2">
      <c r="A62" s="143" t="s">
        <v>2854</v>
      </c>
      <c r="B62" s="144">
        <v>520027954</v>
      </c>
    </row>
    <row r="63" spans="1:2">
      <c r="A63" s="143" t="s">
        <v>2855</v>
      </c>
      <c r="B63" s="144">
        <v>512362914</v>
      </c>
    </row>
    <row r="64" spans="1:2">
      <c r="A64" s="143" t="s">
        <v>2856</v>
      </c>
      <c r="B64" s="144">
        <v>511880460</v>
      </c>
    </row>
    <row r="65" spans="1:2">
      <c r="A65" s="143" t="s">
        <v>2857</v>
      </c>
      <c r="B65" s="143">
        <v>511033060</v>
      </c>
    </row>
    <row r="66" spans="1:2">
      <c r="A66" s="143" t="s">
        <v>2858</v>
      </c>
      <c r="B66" s="143">
        <v>570005850</v>
      </c>
    </row>
    <row r="67" spans="1:2">
      <c r="A67" s="143" t="s">
        <v>2859</v>
      </c>
      <c r="B67" s="144">
        <v>510694821</v>
      </c>
    </row>
    <row r="68" spans="1:2">
      <c r="A68" s="143" t="s">
        <v>2860</v>
      </c>
      <c r="B68" s="143">
        <v>520027624</v>
      </c>
    </row>
    <row r="69" spans="1:2">
      <c r="A69" s="143" t="s">
        <v>2861</v>
      </c>
      <c r="B69" s="144">
        <v>520027715</v>
      </c>
    </row>
    <row r="70" spans="1:2">
      <c r="A70" s="143" t="s">
        <v>2862</v>
      </c>
      <c r="B70" s="144">
        <v>520028861</v>
      </c>
    </row>
    <row r="71" spans="1:2">
      <c r="A71" s="143" t="s">
        <v>2863</v>
      </c>
      <c r="B71" s="144">
        <v>520029620</v>
      </c>
    </row>
    <row r="72" spans="1:2">
      <c r="A72" s="143" t="s">
        <v>2864</v>
      </c>
      <c r="B72" s="144">
        <v>520030743</v>
      </c>
    </row>
    <row r="73" spans="1:2">
      <c r="A73" s="143" t="s">
        <v>2865</v>
      </c>
      <c r="B73" s="144">
        <v>520030198</v>
      </c>
    </row>
    <row r="74" spans="1:2">
      <c r="A74" s="143" t="s">
        <v>2866</v>
      </c>
      <c r="B74" s="144">
        <v>520042631</v>
      </c>
    </row>
    <row r="75" spans="1:2">
      <c r="A75" s="143" t="s">
        <v>2867</v>
      </c>
      <c r="B75" s="144">
        <v>520030941</v>
      </c>
    </row>
    <row r="76" spans="1:2">
      <c r="A76" s="143" t="s">
        <v>2868</v>
      </c>
      <c r="B76" s="144">
        <v>520032269</v>
      </c>
    </row>
    <row r="77" spans="1:2">
      <c r="A77" s="143" t="s">
        <v>2869</v>
      </c>
      <c r="B77" s="143">
        <v>510806870</v>
      </c>
    </row>
    <row r="78" spans="1:2">
      <c r="A78" s="143" t="s">
        <v>2870</v>
      </c>
      <c r="B78" s="143">
        <v>520031824</v>
      </c>
    </row>
    <row r="79" spans="1:2">
      <c r="A79" s="143" t="s">
        <v>2871</v>
      </c>
      <c r="B79" s="144">
        <v>510927536</v>
      </c>
    </row>
    <row r="80" spans="1:2">
      <c r="A80" s="143" t="s">
        <v>2872</v>
      </c>
      <c r="B80" s="144">
        <v>510930654</v>
      </c>
    </row>
    <row r="81" spans="1:2">
      <c r="A81" s="143" t="s">
        <v>2873</v>
      </c>
      <c r="B81" s="143">
        <v>510930670</v>
      </c>
    </row>
    <row r="82" spans="1:2">
      <c r="A82" s="143" t="s">
        <v>2874</v>
      </c>
      <c r="B82" s="144">
        <v>520034968</v>
      </c>
    </row>
    <row r="83" spans="1:2">
      <c r="A83" s="143" t="s">
        <v>2875</v>
      </c>
      <c r="B83" s="144">
        <v>520024985</v>
      </c>
    </row>
    <row r="84" spans="1:2">
      <c r="A84" s="143" t="s">
        <v>2876</v>
      </c>
      <c r="B84" s="143">
        <v>520030990</v>
      </c>
    </row>
    <row r="85" spans="1:2">
      <c r="A85" s="143" t="s">
        <v>2877</v>
      </c>
      <c r="B85" s="144">
        <v>520042615</v>
      </c>
    </row>
    <row r="86" spans="1:2">
      <c r="A86" s="143" t="s">
        <v>2878</v>
      </c>
      <c r="B86" s="144">
        <v>520042607</v>
      </c>
    </row>
    <row r="87" spans="1:2">
      <c r="A87" s="143" t="s">
        <v>2879</v>
      </c>
      <c r="B87" s="144">
        <v>520019688</v>
      </c>
    </row>
    <row r="88" spans="1:2">
      <c r="A88" s="143" t="s">
        <v>2880</v>
      </c>
      <c r="B88" s="144">
        <v>570014928</v>
      </c>
    </row>
    <row r="89" spans="1:2">
      <c r="A89" s="143" t="s">
        <v>2881</v>
      </c>
      <c r="B89" s="144">
        <v>510960586</v>
      </c>
    </row>
    <row r="90" spans="1:2">
      <c r="A90" s="143" t="s">
        <v>2882</v>
      </c>
      <c r="B90" s="143">
        <v>520042581</v>
      </c>
    </row>
    <row r="91" spans="1:2">
      <c r="A91" s="143" t="s">
        <v>2883</v>
      </c>
      <c r="B91" s="144">
        <v>570005959</v>
      </c>
    </row>
    <row r="92" spans="1:2">
      <c r="A92" s="143" t="s">
        <v>2884</v>
      </c>
      <c r="B92" s="144">
        <v>570002618</v>
      </c>
    </row>
    <row r="93" spans="1:2">
      <c r="A93" s="143" t="s">
        <v>2885</v>
      </c>
      <c r="B93" s="144">
        <v>511789190</v>
      </c>
    </row>
    <row r="94" spans="1:2">
      <c r="A94" s="143" t="s">
        <v>2886</v>
      </c>
      <c r="B94" s="144">
        <v>520022518</v>
      </c>
    </row>
    <row r="95" spans="1:2">
      <c r="A95" s="143" t="s">
        <v>2887</v>
      </c>
      <c r="B95" s="144">
        <v>520031659</v>
      </c>
    </row>
    <row r="96" spans="1:2">
      <c r="A96" s="143" t="s">
        <v>2888</v>
      </c>
      <c r="B96" s="144">
        <v>570007476</v>
      </c>
    </row>
    <row r="97" spans="1:2">
      <c r="A97" s="143" t="s">
        <v>2889</v>
      </c>
      <c r="B97" s="144">
        <v>570009852</v>
      </c>
    </row>
    <row r="98" spans="1:2">
      <c r="A98" s="143" t="s">
        <v>2890</v>
      </c>
      <c r="B98" s="144">
        <v>510800402</v>
      </c>
    </row>
    <row r="99" spans="1:2">
      <c r="A99" s="143" t="s">
        <v>2891</v>
      </c>
      <c r="B99" s="144">
        <v>510773922</v>
      </c>
    </row>
    <row r="100" spans="1:2">
      <c r="A100" s="143" t="s">
        <v>2892</v>
      </c>
      <c r="B100" s="144">
        <v>512008335</v>
      </c>
    </row>
    <row r="101" spans="1:2">
      <c r="A101" s="143" t="s">
        <v>2893</v>
      </c>
      <c r="B101" s="144">
        <v>510142789</v>
      </c>
    </row>
    <row r="102" spans="1:2">
      <c r="A102" s="143" t="s">
        <v>2894</v>
      </c>
      <c r="B102" s="144">
        <v>520028556</v>
      </c>
    </row>
    <row r="103" spans="1:2">
      <c r="A103" s="143" t="s">
        <v>2895</v>
      </c>
      <c r="B103" s="144">
        <v>520030693</v>
      </c>
    </row>
    <row r="104" spans="1:2">
      <c r="A104" s="143" t="s">
        <v>2896</v>
      </c>
      <c r="B104" s="144">
        <v>520042573</v>
      </c>
    </row>
    <row r="105" spans="1:2">
      <c r="A105" s="143" t="s">
        <v>2897</v>
      </c>
      <c r="B105" s="144">
        <v>511423048</v>
      </c>
    </row>
    <row r="106" spans="1:2">
      <c r="A106" s="143" t="s">
        <v>2898</v>
      </c>
      <c r="B106" s="144">
        <v>570011767</v>
      </c>
    </row>
    <row r="107" spans="1:2">
      <c r="A107" s="143" t="s">
        <v>2899</v>
      </c>
      <c r="B107" s="144">
        <v>512065202</v>
      </c>
    </row>
    <row r="108" spans="1:2">
      <c r="A108" s="143" t="s">
        <v>2900</v>
      </c>
      <c r="B108" s="144">
        <v>512711409</v>
      </c>
    </row>
    <row r="109" spans="1:2">
      <c r="A109" s="143" t="s">
        <v>2901</v>
      </c>
      <c r="B109" s="144">
        <v>520005497</v>
      </c>
    </row>
    <row r="110" spans="1:2">
      <c r="A110" s="143" t="s">
        <v>2902</v>
      </c>
      <c r="B110" s="144">
        <v>570024109</v>
      </c>
    </row>
    <row r="111" spans="1:2">
      <c r="A111" s="143" t="s">
        <v>2903</v>
      </c>
      <c r="B111" s="144">
        <v>520020447</v>
      </c>
    </row>
    <row r="112" spans="1:2">
      <c r="A112" s="143" t="s">
        <v>2904</v>
      </c>
      <c r="B112" s="144">
        <v>520023094</v>
      </c>
    </row>
    <row r="113" spans="1:2">
      <c r="A113" s="143" t="s">
        <v>2905</v>
      </c>
      <c r="B113" s="144">
        <v>520028812</v>
      </c>
    </row>
    <row r="114" spans="1:2">
      <c r="A114" s="143" t="s">
        <v>2906</v>
      </c>
      <c r="B114" s="144">
        <v>520022963</v>
      </c>
    </row>
    <row r="115" spans="1:2">
      <c r="A115" s="143" t="s">
        <v>2907</v>
      </c>
      <c r="B115" s="144">
        <v>520027251</v>
      </c>
    </row>
    <row r="116" spans="1:2">
      <c r="A116" s="143" t="s">
        <v>2908</v>
      </c>
      <c r="B116" s="144">
        <v>520028390</v>
      </c>
    </row>
    <row r="117" spans="1:2">
      <c r="A117" s="143" t="s">
        <v>2909</v>
      </c>
      <c r="B117" s="144">
        <v>513026484</v>
      </c>
    </row>
    <row r="118" spans="1:2">
      <c r="A118" s="143" t="s">
        <v>2910</v>
      </c>
      <c r="B118" s="144">
        <v>513173393</v>
      </c>
    </row>
    <row r="119" spans="1:2">
      <c r="A119" s="143" t="s">
        <v>2911</v>
      </c>
      <c r="B119" s="144">
        <v>513452003</v>
      </c>
    </row>
    <row r="120" spans="1:2">
      <c r="A120" s="143" t="s">
        <v>2912</v>
      </c>
      <c r="B120" s="144">
        <v>513611509</v>
      </c>
    </row>
    <row r="121" spans="1:2">
      <c r="A121" s="143" t="s">
        <v>2913</v>
      </c>
      <c r="B121" s="144">
        <v>513621110</v>
      </c>
    </row>
    <row r="122" spans="1:2">
      <c r="A122" s="143" t="s">
        <v>2914</v>
      </c>
      <c r="B122" s="143">
        <v>512244146</v>
      </c>
    </row>
    <row r="123" spans="1:2">
      <c r="A123" s="143" t="s">
        <v>2915</v>
      </c>
      <c r="B123" s="144">
        <v>512237744</v>
      </c>
    </row>
    <row r="124" spans="1:2">
      <c r="A124" s="143" t="s">
        <v>2916</v>
      </c>
      <c r="B124" s="144">
        <v>512267592</v>
      </c>
    </row>
    <row r="125" spans="1:2">
      <c r="A125" s="143" t="s">
        <v>2917</v>
      </c>
      <c r="B125" s="144">
        <v>514767490</v>
      </c>
    </row>
    <row r="126" spans="1:2">
      <c r="A126" s="143" t="s">
        <v>2918</v>
      </c>
      <c r="B126" s="144">
        <v>514956465</v>
      </c>
    </row>
    <row r="127" spans="1:2">
      <c r="A127" s="143" t="s">
        <v>2919</v>
      </c>
      <c r="B127" s="144">
        <v>512245812</v>
      </c>
    </row>
    <row r="128" spans="1:2">
      <c r="A128" s="143" t="s">
        <v>2920</v>
      </c>
      <c r="B128" s="144">
        <v>515447035</v>
      </c>
    </row>
    <row r="129" spans="1:2">
      <c r="A129" s="143" t="s">
        <v>2921</v>
      </c>
      <c r="B129" s="144">
        <v>516463635</v>
      </c>
    </row>
    <row r="130" spans="1:2">
      <c r="A130" s="143" t="s">
        <v>2922</v>
      </c>
      <c r="B130" s="14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5"/>
  <sheetViews>
    <sheetView rightToLeft="1" topLeftCell="O21" workbookViewId="0">
      <selection activeCell="R23" sqref="R23"/>
    </sheetView>
  </sheetViews>
  <sheetFormatPr defaultColWidth="0" defaultRowHeight="14.25"/>
  <cols>
    <col min="1" max="2" width="11.625" style="4" customWidth="1"/>
    <col min="3" max="3" width="23.125" style="191" customWidth="1"/>
    <col min="4" max="4" width="36.375" style="191" customWidth="1"/>
    <col min="5" max="8" width="11.625" style="4" customWidth="1"/>
    <col min="9" max="9" width="23.25" style="4" customWidth="1"/>
    <col min="10" max="17" width="11.625" style="4" customWidth="1"/>
    <col min="18" max="18" width="18.875" style="4" customWidth="1"/>
    <col min="19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>
      <c r="A1" s="18" t="s">
        <v>0</v>
      </c>
      <c r="B1" s="18" t="s">
        <v>1</v>
      </c>
      <c r="C1" s="189" t="s">
        <v>2</v>
      </c>
      <c r="D1" s="189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59" t="s">
        <v>14</v>
      </c>
      <c r="P1" s="159" t="s">
        <v>15</v>
      </c>
      <c r="Q1" s="18" t="s">
        <v>16</v>
      </c>
      <c r="R1" s="18" t="s">
        <v>17</v>
      </c>
      <c r="S1" s="157" t="s">
        <v>18</v>
      </c>
      <c r="T1" s="163" t="s">
        <v>19</v>
      </c>
      <c r="U1" s="18" t="s">
        <v>20</v>
      </c>
      <c r="V1" s="18" t="s">
        <v>21</v>
      </c>
      <c r="W1" s="18" t="s">
        <v>22</v>
      </c>
      <c r="X1" s="159" t="s">
        <v>23</v>
      </c>
      <c r="Y1" s="159" t="s">
        <v>24</v>
      </c>
      <c r="Z1" s="159" t="s">
        <v>25</v>
      </c>
    </row>
    <row r="2" spans="1:26">
      <c r="A2" s="17">
        <v>337</v>
      </c>
      <c r="B2" s="17">
        <v>1405</v>
      </c>
      <c r="C2" s="190" t="s">
        <v>26</v>
      </c>
      <c r="D2" s="190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51">
        <v>1.6970000000000001</v>
      </c>
      <c r="N2" s="4" t="s">
        <v>35</v>
      </c>
      <c r="O2" s="161">
        <v>7.4999999999999997E-3</v>
      </c>
      <c r="P2" s="161">
        <v>1.9210000000000001E-2</v>
      </c>
      <c r="R2" s="151">
        <v>132622</v>
      </c>
      <c r="S2" s="162">
        <v>1</v>
      </c>
      <c r="T2" s="164">
        <v>117.66</v>
      </c>
      <c r="U2" s="151">
        <v>156.04300000000001</v>
      </c>
      <c r="W2" s="17" t="s">
        <v>36</v>
      </c>
      <c r="X2" s="161">
        <v>5.0000000000000004E-6</v>
      </c>
      <c r="Y2" s="161">
        <v>4.3611144063357601E-2</v>
      </c>
      <c r="Z2" s="161">
        <v>1.9667383881529402E-2</v>
      </c>
    </row>
    <row r="3" spans="1:26">
      <c r="A3" s="17">
        <v>337</v>
      </c>
      <c r="B3" s="17">
        <v>1405</v>
      </c>
      <c r="C3" s="190" t="s">
        <v>26</v>
      </c>
      <c r="D3" s="190" t="s">
        <v>37</v>
      </c>
      <c r="E3" s="17" t="s">
        <v>38</v>
      </c>
      <c r="F3" s="17" t="s">
        <v>29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51">
        <v>6.1859999999999999</v>
      </c>
      <c r="N3" s="4" t="s">
        <v>39</v>
      </c>
      <c r="O3" s="161">
        <v>1E-3</v>
      </c>
      <c r="P3" s="161">
        <v>1.9130000000000001E-2</v>
      </c>
      <c r="R3" s="151">
        <v>70000</v>
      </c>
      <c r="S3" s="162">
        <v>1</v>
      </c>
      <c r="T3" s="164">
        <v>106.54</v>
      </c>
      <c r="U3" s="151">
        <v>74.578000000000003</v>
      </c>
      <c r="W3" s="17" t="s">
        <v>36</v>
      </c>
      <c r="X3" s="161">
        <v>1.9999999999999999E-6</v>
      </c>
      <c r="Y3" s="161">
        <v>2.0843171176187E-2</v>
      </c>
      <c r="Z3" s="161">
        <v>9.3996765651219207E-3</v>
      </c>
    </row>
    <row r="4" spans="1:26">
      <c r="A4" s="17">
        <v>337</v>
      </c>
      <c r="B4" s="17">
        <v>1405</v>
      </c>
      <c r="C4" s="190" t="s">
        <v>40</v>
      </c>
      <c r="D4" s="190" t="s">
        <v>41</v>
      </c>
      <c r="E4" s="17" t="s">
        <v>42</v>
      </c>
      <c r="F4" s="17" t="s">
        <v>43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51">
        <v>2.9009999999999998</v>
      </c>
      <c r="N4" s="4" t="s">
        <v>44</v>
      </c>
      <c r="O4" s="161">
        <v>2.2499999999999999E-2</v>
      </c>
      <c r="P4" s="161">
        <v>3.9269999999999999E-2</v>
      </c>
      <c r="R4" s="151">
        <v>703616</v>
      </c>
      <c r="S4" s="162">
        <v>1</v>
      </c>
      <c r="T4" s="164">
        <v>95.37</v>
      </c>
      <c r="U4" s="151">
        <v>671.03899999999999</v>
      </c>
      <c r="W4" s="17" t="s">
        <v>36</v>
      </c>
      <c r="X4" s="161">
        <v>2.0000000000000002E-5</v>
      </c>
      <c r="Y4" s="161">
        <v>0.18754286749565399</v>
      </c>
      <c r="Z4" s="161">
        <v>8.4576491823311797E-2</v>
      </c>
    </row>
    <row r="5" spans="1:26">
      <c r="A5" s="17">
        <v>337</v>
      </c>
      <c r="B5" s="17">
        <v>1405</v>
      </c>
      <c r="C5" s="190" t="s">
        <v>40</v>
      </c>
      <c r="D5" s="190" t="s">
        <v>45</v>
      </c>
      <c r="E5" s="17" t="s">
        <v>46</v>
      </c>
      <c r="F5" s="17" t="s">
        <v>43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51">
        <v>1.5169999999999999</v>
      </c>
      <c r="N5" s="4" t="s">
        <v>47</v>
      </c>
      <c r="O5" s="161">
        <v>0.02</v>
      </c>
      <c r="P5" s="161">
        <v>3.9030000000000002E-2</v>
      </c>
      <c r="R5" s="151">
        <v>186178</v>
      </c>
      <c r="S5" s="162">
        <v>1</v>
      </c>
      <c r="T5" s="164">
        <v>98.22</v>
      </c>
      <c r="U5" s="151">
        <v>182.864</v>
      </c>
      <c r="W5" s="17" t="s">
        <v>36</v>
      </c>
      <c r="X5" s="161">
        <v>6.9999999999999999E-6</v>
      </c>
      <c r="Y5" s="161">
        <v>5.1107113526863999E-2</v>
      </c>
      <c r="Z5" s="161">
        <v>2.3047852616511998E-2</v>
      </c>
    </row>
    <row r="6" spans="1:26">
      <c r="A6" s="17">
        <v>337</v>
      </c>
      <c r="B6" s="17">
        <v>1405</v>
      </c>
      <c r="C6" s="190" t="s">
        <v>40</v>
      </c>
      <c r="D6" s="190" t="s">
        <v>48</v>
      </c>
      <c r="E6" s="17" t="s">
        <v>49</v>
      </c>
      <c r="F6" s="17" t="s">
        <v>43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51">
        <v>7.9660000000000002</v>
      </c>
      <c r="N6" s="4" t="s">
        <v>50</v>
      </c>
      <c r="O6" s="161">
        <v>0.04</v>
      </c>
      <c r="P6" s="161">
        <v>4.1079999999999998E-2</v>
      </c>
      <c r="R6" s="151">
        <v>210941</v>
      </c>
      <c r="S6" s="162">
        <v>1</v>
      </c>
      <c r="T6" s="164">
        <v>101.25</v>
      </c>
      <c r="U6" s="151">
        <v>213.578</v>
      </c>
      <c r="W6" s="17" t="s">
        <v>36</v>
      </c>
      <c r="X6" s="161">
        <v>6.0000000000000002E-6</v>
      </c>
      <c r="Y6" s="161">
        <v>5.9691033055519198E-2</v>
      </c>
      <c r="Z6" s="161">
        <v>2.6918955844919799E-2</v>
      </c>
    </row>
    <row r="7" spans="1:26">
      <c r="A7" s="17">
        <v>337</v>
      </c>
      <c r="B7" s="17">
        <v>1405</v>
      </c>
      <c r="C7" s="190" t="s">
        <v>40</v>
      </c>
      <c r="D7" s="190" t="s">
        <v>51</v>
      </c>
      <c r="E7" s="17" t="s">
        <v>52</v>
      </c>
      <c r="F7" s="17" t="s">
        <v>43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51">
        <v>3.706</v>
      </c>
      <c r="N7" s="4" t="s">
        <v>53</v>
      </c>
      <c r="O7" s="161">
        <v>4.5999999999999999E-2</v>
      </c>
      <c r="P7" s="161">
        <v>3.9170000000000003E-2</v>
      </c>
      <c r="R7" s="151">
        <v>99482</v>
      </c>
      <c r="S7" s="162">
        <v>1</v>
      </c>
      <c r="T7" s="164">
        <v>102.76</v>
      </c>
      <c r="U7" s="151">
        <v>102.22799999999999</v>
      </c>
      <c r="W7" s="17" t="s">
        <v>36</v>
      </c>
      <c r="X7" s="161">
        <v>5.0000000000000004E-6</v>
      </c>
      <c r="Y7" s="161">
        <v>2.8570751652579E-2</v>
      </c>
      <c r="Z7" s="161">
        <v>1.28845952703918E-2</v>
      </c>
    </row>
    <row r="8" spans="1:26">
      <c r="A8" s="17">
        <v>337</v>
      </c>
      <c r="B8" s="17">
        <v>1405</v>
      </c>
      <c r="C8" s="190" t="s">
        <v>40</v>
      </c>
      <c r="D8" s="190" t="s">
        <v>54</v>
      </c>
      <c r="E8" s="17" t="s">
        <v>55</v>
      </c>
      <c r="F8" s="17" t="s">
        <v>43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51">
        <v>11.21</v>
      </c>
      <c r="N8" s="4" t="s">
        <v>56</v>
      </c>
      <c r="O8" s="161">
        <v>5.5E-2</v>
      </c>
      <c r="P8" s="161">
        <v>4.3619999999999999E-2</v>
      </c>
      <c r="R8" s="151">
        <v>624682</v>
      </c>
      <c r="S8" s="162">
        <v>1</v>
      </c>
      <c r="T8" s="164">
        <v>117</v>
      </c>
      <c r="U8" s="151">
        <v>730.87800000000004</v>
      </c>
      <c r="W8" s="17" t="s">
        <v>36</v>
      </c>
      <c r="X8" s="161">
        <v>2.0000000000000002E-5</v>
      </c>
      <c r="Y8" s="161">
        <v>0.20426686170611899</v>
      </c>
      <c r="Z8" s="161">
        <v>9.2118536895365699E-2</v>
      </c>
    </row>
    <row r="9" spans="1:26">
      <c r="A9" s="17">
        <v>337</v>
      </c>
      <c r="B9" s="17">
        <v>1405</v>
      </c>
      <c r="C9" s="190" t="s">
        <v>26</v>
      </c>
      <c r="D9" s="190" t="s">
        <v>57</v>
      </c>
      <c r="E9" s="17" t="s">
        <v>58</v>
      </c>
      <c r="F9" s="17" t="s">
        <v>29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51">
        <v>3.6760000000000002</v>
      </c>
      <c r="N9" s="4" t="s">
        <v>59</v>
      </c>
      <c r="O9" s="161">
        <v>5.0000000000000001E-3</v>
      </c>
      <c r="P9" s="161">
        <v>1.9300000000000001E-2</v>
      </c>
      <c r="R9" s="151">
        <v>124190</v>
      </c>
      <c r="S9" s="162">
        <v>1</v>
      </c>
      <c r="T9" s="164">
        <v>113</v>
      </c>
      <c r="U9" s="151">
        <v>140.33500000000001</v>
      </c>
      <c r="W9" s="17" t="s">
        <v>36</v>
      </c>
      <c r="X9" s="161">
        <v>3.9999999999999998E-6</v>
      </c>
      <c r="Y9" s="161">
        <v>3.9220952211896899E-2</v>
      </c>
      <c r="Z9" s="161">
        <v>1.7687532393781201E-2</v>
      </c>
    </row>
    <row r="10" spans="1:26">
      <c r="A10" s="17">
        <v>337</v>
      </c>
      <c r="B10" s="17">
        <v>1405</v>
      </c>
      <c r="C10" s="190" t="s">
        <v>26</v>
      </c>
      <c r="D10" s="190" t="s">
        <v>60</v>
      </c>
      <c r="E10" s="17" t="s">
        <v>61</v>
      </c>
      <c r="F10" s="17" t="s">
        <v>29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51">
        <v>0.871</v>
      </c>
      <c r="N10" s="4" t="s">
        <v>62</v>
      </c>
      <c r="O10" s="161">
        <v>1E-3</v>
      </c>
      <c r="P10" s="161">
        <v>2.2030000000000001E-2</v>
      </c>
      <c r="R10" s="151">
        <v>81676</v>
      </c>
      <c r="S10" s="162">
        <v>1</v>
      </c>
      <c r="T10" s="164">
        <v>116.31</v>
      </c>
      <c r="U10" s="151">
        <v>94.997</v>
      </c>
      <c r="W10" s="17" t="s">
        <v>36</v>
      </c>
      <c r="X10" s="161">
        <v>3.9999999999999998E-6</v>
      </c>
      <c r="Y10" s="161">
        <v>2.6550003272492E-2</v>
      </c>
      <c r="Z10" s="161">
        <v>1.19732953040022E-2</v>
      </c>
    </row>
    <row r="11" spans="1:26">
      <c r="A11" s="17">
        <v>337</v>
      </c>
      <c r="B11" s="17">
        <v>1405</v>
      </c>
      <c r="C11" s="190" t="s">
        <v>26</v>
      </c>
      <c r="D11" s="190" t="s">
        <v>63</v>
      </c>
      <c r="E11" s="17" t="s">
        <v>64</v>
      </c>
      <c r="F11" s="17" t="s">
        <v>29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51">
        <v>3.06</v>
      </c>
      <c r="N11" s="4" t="s">
        <v>65</v>
      </c>
      <c r="O11" s="161">
        <v>1.0999999999999999E-2</v>
      </c>
      <c r="P11" s="161">
        <v>1.9699999999999999E-2</v>
      </c>
      <c r="R11" s="151">
        <v>665425</v>
      </c>
      <c r="S11" s="162">
        <v>1</v>
      </c>
      <c r="T11" s="164">
        <v>105.65</v>
      </c>
      <c r="U11" s="151">
        <v>703.02200000000005</v>
      </c>
      <c r="W11" s="17" t="s">
        <v>36</v>
      </c>
      <c r="X11" s="161">
        <v>2.0999999999999999E-5</v>
      </c>
      <c r="Y11" s="161">
        <v>0.196481505612639</v>
      </c>
      <c r="Z11" s="161">
        <v>8.8607563032299302E-2</v>
      </c>
    </row>
    <row r="12" spans="1:26">
      <c r="A12" s="17">
        <v>337</v>
      </c>
      <c r="B12" s="17">
        <v>1405</v>
      </c>
      <c r="C12" s="190" t="s">
        <v>40</v>
      </c>
      <c r="D12" s="190" t="s">
        <v>66</v>
      </c>
      <c r="E12" s="17" t="s">
        <v>67</v>
      </c>
      <c r="F12" s="17" t="s">
        <v>43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51">
        <v>10.595000000000001</v>
      </c>
      <c r="N12" s="4" t="s">
        <v>68</v>
      </c>
      <c r="O12" s="161">
        <v>1.4999999999999999E-2</v>
      </c>
      <c r="P12" s="161">
        <v>4.2439999999999999E-2</v>
      </c>
      <c r="R12" s="151">
        <v>109758</v>
      </c>
      <c r="S12" s="162">
        <v>1</v>
      </c>
      <c r="T12" s="164">
        <v>75.94</v>
      </c>
      <c r="U12" s="151">
        <v>83.35</v>
      </c>
      <c r="W12" s="17" t="s">
        <v>36</v>
      </c>
      <c r="X12" s="161">
        <v>3.0000000000000001E-6</v>
      </c>
      <c r="Y12" s="161">
        <v>2.3294845818033899E-2</v>
      </c>
      <c r="Z12" s="161">
        <v>1.0505312002334099E-2</v>
      </c>
    </row>
    <row r="13" spans="1:26">
      <c r="A13" s="17">
        <v>337</v>
      </c>
      <c r="B13" s="17">
        <v>1405</v>
      </c>
      <c r="C13" s="190" t="s">
        <v>40</v>
      </c>
      <c r="D13" s="190" t="s">
        <v>69</v>
      </c>
      <c r="E13" s="17" t="s">
        <v>70</v>
      </c>
      <c r="F13" s="17" t="s">
        <v>43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51">
        <v>4.4329999999999998</v>
      </c>
      <c r="N13" s="4" t="s">
        <v>71</v>
      </c>
      <c r="O13" s="161">
        <v>0.01</v>
      </c>
      <c r="P13" s="161">
        <v>3.9219999999999998E-2</v>
      </c>
      <c r="R13" s="151">
        <v>123321</v>
      </c>
      <c r="S13" s="162">
        <v>1</v>
      </c>
      <c r="T13" s="164">
        <v>88.66</v>
      </c>
      <c r="U13" s="151">
        <v>109.336</v>
      </c>
      <c r="W13" s="17" t="s">
        <v>36</v>
      </c>
      <c r="X13" s="161">
        <v>3.0000000000000001E-6</v>
      </c>
      <c r="Y13" s="161">
        <v>3.0557500493545199E-2</v>
      </c>
      <c r="Z13" s="161">
        <v>1.37805624129804E-2</v>
      </c>
    </row>
    <row r="14" spans="1:26">
      <c r="A14" s="17">
        <v>337</v>
      </c>
      <c r="B14" s="17">
        <v>1405</v>
      </c>
      <c r="C14" s="190" t="s">
        <v>72</v>
      </c>
      <c r="D14" s="190" t="s">
        <v>73</v>
      </c>
      <c r="E14" s="17" t="s">
        <v>74</v>
      </c>
      <c r="F14" s="17" t="s">
        <v>75</v>
      </c>
      <c r="G14" s="17" t="s">
        <v>30</v>
      </c>
      <c r="H14" s="17" t="s">
        <v>30</v>
      </c>
      <c r="I14" s="17" t="s">
        <v>31</v>
      </c>
      <c r="J14" s="17" t="s">
        <v>32</v>
      </c>
      <c r="K14" s="17" t="s">
        <v>33</v>
      </c>
      <c r="L14" s="4" t="s">
        <v>34</v>
      </c>
      <c r="M14" s="151">
        <v>0.80800000000000005</v>
      </c>
      <c r="N14" s="4" t="s">
        <v>76</v>
      </c>
      <c r="O14" s="161">
        <v>0</v>
      </c>
      <c r="P14" s="161">
        <v>4.1329999999999999E-2</v>
      </c>
      <c r="R14" s="151">
        <v>130000</v>
      </c>
      <c r="S14" s="162">
        <v>1</v>
      </c>
      <c r="T14" s="164">
        <v>96.96</v>
      </c>
      <c r="U14" s="151">
        <v>126.048</v>
      </c>
      <c r="W14" s="17" t="s">
        <v>36</v>
      </c>
      <c r="X14" s="161">
        <v>6.9999999999999999E-6</v>
      </c>
      <c r="Y14" s="161">
        <v>3.5228083890906398E-2</v>
      </c>
      <c r="Z14" s="161">
        <v>1.58868625020849E-2</v>
      </c>
    </row>
    <row r="15" spans="1:26">
      <c r="A15" s="17">
        <v>337</v>
      </c>
      <c r="B15" s="17">
        <v>1405</v>
      </c>
      <c r="C15" s="190" t="s">
        <v>77</v>
      </c>
      <c r="D15" s="190" t="s">
        <v>78</v>
      </c>
      <c r="E15" s="17" t="s">
        <v>79</v>
      </c>
      <c r="F15" s="17" t="s">
        <v>80</v>
      </c>
      <c r="G15" s="17" t="s">
        <v>81</v>
      </c>
      <c r="H15" s="17" t="s">
        <v>82</v>
      </c>
      <c r="I15" s="17" t="s">
        <v>83</v>
      </c>
      <c r="J15" s="17" t="s">
        <v>84</v>
      </c>
      <c r="K15" s="17" t="s">
        <v>85</v>
      </c>
      <c r="L15" s="4" t="s">
        <v>86</v>
      </c>
      <c r="M15" s="151">
        <v>7.5309999999999997</v>
      </c>
      <c r="N15" s="4" t="s">
        <v>87</v>
      </c>
      <c r="O15" s="161">
        <v>3.875E-2</v>
      </c>
      <c r="P15" s="161">
        <v>4.0570000000000002E-2</v>
      </c>
      <c r="R15" s="151">
        <v>27500</v>
      </c>
      <c r="S15" s="162">
        <v>3.306</v>
      </c>
      <c r="T15" s="164">
        <v>98.986999999999995</v>
      </c>
      <c r="U15" s="151">
        <v>89.994</v>
      </c>
      <c r="W15" s="17" t="s">
        <v>36</v>
      </c>
      <c r="X15" s="161">
        <v>0</v>
      </c>
      <c r="Y15" s="161">
        <v>2.51516666310472E-2</v>
      </c>
      <c r="Z15" s="161">
        <v>1.1342685304802201E-2</v>
      </c>
    </row>
    <row r="16" spans="1:26">
      <c r="A16" s="17">
        <v>337</v>
      </c>
      <c r="B16" s="17">
        <v>1405</v>
      </c>
      <c r="C16" s="190" t="s">
        <v>77</v>
      </c>
      <c r="D16" s="190" t="s">
        <v>88</v>
      </c>
      <c r="E16" s="17" t="s">
        <v>89</v>
      </c>
      <c r="F16" s="17" t="s">
        <v>80</v>
      </c>
      <c r="G16" s="17" t="s">
        <v>81</v>
      </c>
      <c r="H16" s="17" t="s">
        <v>82</v>
      </c>
      <c r="I16" s="17" t="s">
        <v>83</v>
      </c>
      <c r="J16" s="17" t="s">
        <v>84</v>
      </c>
      <c r="K16" s="17" t="s">
        <v>85</v>
      </c>
      <c r="L16" s="4" t="s">
        <v>86</v>
      </c>
      <c r="M16" s="151">
        <v>6.6630000000000003</v>
      </c>
      <c r="N16" s="4" t="s">
        <v>90</v>
      </c>
      <c r="O16" s="161">
        <v>3.3750000000000002E-2</v>
      </c>
      <c r="P16" s="161">
        <v>3.952E-2</v>
      </c>
      <c r="R16" s="151">
        <v>31000</v>
      </c>
      <c r="S16" s="162">
        <v>3.306</v>
      </c>
      <c r="T16" s="164">
        <v>97.344999999999999</v>
      </c>
      <c r="U16" s="151">
        <v>99.765000000000001</v>
      </c>
      <c r="W16" s="17" t="s">
        <v>36</v>
      </c>
      <c r="X16" s="161">
        <v>0</v>
      </c>
      <c r="Y16" s="161">
        <v>2.7882499393159801E-2</v>
      </c>
      <c r="Z16" s="161">
        <v>1.2574213103538699E-2</v>
      </c>
    </row>
    <row r="17" spans="1:26">
      <c r="A17" s="17">
        <v>337</v>
      </c>
      <c r="B17" s="17">
        <v>9962</v>
      </c>
      <c r="C17" s="190" t="s">
        <v>26</v>
      </c>
      <c r="D17" s="190" t="s">
        <v>27</v>
      </c>
      <c r="E17" s="17" t="s">
        <v>28</v>
      </c>
      <c r="F17" s="17" t="s">
        <v>29</v>
      </c>
      <c r="G17" s="17" t="s">
        <v>30</v>
      </c>
      <c r="H17" s="17" t="s">
        <v>30</v>
      </c>
      <c r="I17" s="17" t="s">
        <v>31</v>
      </c>
      <c r="J17" s="17" t="s">
        <v>32</v>
      </c>
      <c r="K17" s="17" t="s">
        <v>33</v>
      </c>
      <c r="L17" s="4" t="s">
        <v>34</v>
      </c>
      <c r="M17" s="151">
        <v>1.6970000000000001</v>
      </c>
      <c r="N17" s="4" t="s">
        <v>35</v>
      </c>
      <c r="O17" s="161">
        <v>7.4999999999999997E-3</v>
      </c>
      <c r="P17" s="161">
        <v>1.9210000000000001E-2</v>
      </c>
      <c r="R17" s="151">
        <v>346804</v>
      </c>
      <c r="S17" s="162">
        <v>1</v>
      </c>
      <c r="T17" s="164">
        <v>117.66</v>
      </c>
      <c r="U17" s="151">
        <v>408.05</v>
      </c>
      <c r="W17" s="17" t="s">
        <v>36</v>
      </c>
      <c r="X17" s="161">
        <v>1.4E-5</v>
      </c>
      <c r="Y17" s="161">
        <v>3.1880403034640598E-2</v>
      </c>
      <c r="Z17" s="161">
        <v>8.6817047775082506E-3</v>
      </c>
    </row>
    <row r="18" spans="1:26">
      <c r="A18" s="17">
        <v>337</v>
      </c>
      <c r="B18" s="17">
        <v>9962</v>
      </c>
      <c r="C18" s="190" t="s">
        <v>40</v>
      </c>
      <c r="D18" s="190" t="s">
        <v>41</v>
      </c>
      <c r="E18" s="17" t="s">
        <v>42</v>
      </c>
      <c r="F18" s="17" t="s">
        <v>43</v>
      </c>
      <c r="G18" s="17" t="s">
        <v>30</v>
      </c>
      <c r="H18" s="17" t="s">
        <v>30</v>
      </c>
      <c r="I18" s="17" t="s">
        <v>31</v>
      </c>
      <c r="J18" s="17" t="s">
        <v>32</v>
      </c>
      <c r="K18" s="17" t="s">
        <v>33</v>
      </c>
      <c r="L18" s="4" t="s">
        <v>34</v>
      </c>
      <c r="M18" s="151">
        <v>2.9009999999999998</v>
      </c>
      <c r="N18" s="4" t="s">
        <v>44</v>
      </c>
      <c r="O18" s="161">
        <v>2.2499999999999999E-2</v>
      </c>
      <c r="P18" s="161">
        <v>3.9269999999999999E-2</v>
      </c>
      <c r="R18" s="151">
        <v>190769</v>
      </c>
      <c r="S18" s="162">
        <v>1</v>
      </c>
      <c r="T18" s="164">
        <v>95.37</v>
      </c>
      <c r="U18" s="151">
        <v>181.93600000000001</v>
      </c>
      <c r="W18" s="17" t="s">
        <v>36</v>
      </c>
      <c r="X18" s="161">
        <v>5.0000000000000004E-6</v>
      </c>
      <c r="Y18" s="161">
        <v>1.42144626588297E-2</v>
      </c>
      <c r="Z18" s="161">
        <v>3.87089737356156E-3</v>
      </c>
    </row>
    <row r="19" spans="1:26">
      <c r="A19" s="17">
        <v>337</v>
      </c>
      <c r="B19" s="17">
        <v>9962</v>
      </c>
      <c r="C19" s="190" t="s">
        <v>40</v>
      </c>
      <c r="D19" s="190" t="s">
        <v>91</v>
      </c>
      <c r="E19" s="17" t="s">
        <v>92</v>
      </c>
      <c r="F19" s="17" t="s">
        <v>43</v>
      </c>
      <c r="G19" s="17" t="s">
        <v>30</v>
      </c>
      <c r="H19" s="17" t="s">
        <v>30</v>
      </c>
      <c r="I19" s="17" t="s">
        <v>31</v>
      </c>
      <c r="J19" s="17" t="s">
        <v>32</v>
      </c>
      <c r="K19" s="17" t="s">
        <v>33</v>
      </c>
      <c r="L19" s="4" t="s">
        <v>34</v>
      </c>
      <c r="M19" s="151">
        <v>1.931</v>
      </c>
      <c r="N19" s="4" t="s">
        <v>93</v>
      </c>
      <c r="O19" s="161">
        <v>3.7499999999999999E-2</v>
      </c>
      <c r="P19" s="161">
        <v>3.9079999999999997E-2</v>
      </c>
      <c r="R19" s="151">
        <v>1118681</v>
      </c>
      <c r="S19" s="162">
        <v>1</v>
      </c>
      <c r="T19" s="164">
        <v>99.62</v>
      </c>
      <c r="U19" s="151">
        <v>1114.43</v>
      </c>
      <c r="W19" s="17" t="s">
        <v>36</v>
      </c>
      <c r="X19" s="161">
        <v>3.1000000000000001E-5</v>
      </c>
      <c r="Y19" s="161">
        <v>8.7069020842010597E-2</v>
      </c>
      <c r="Z19" s="161">
        <v>2.37107270380395E-2</v>
      </c>
    </row>
    <row r="20" spans="1:26">
      <c r="A20" s="4">
        <v>337</v>
      </c>
      <c r="B20" s="4">
        <v>9962</v>
      </c>
      <c r="C20" s="191" t="s">
        <v>40</v>
      </c>
      <c r="D20" s="191" t="s">
        <v>48</v>
      </c>
      <c r="E20" s="4" t="s">
        <v>49</v>
      </c>
      <c r="F20" s="17" t="s">
        <v>43</v>
      </c>
      <c r="G20" s="17" t="s">
        <v>30</v>
      </c>
      <c r="H20" s="17" t="s">
        <v>30</v>
      </c>
      <c r="I20" s="17" t="s">
        <v>31</v>
      </c>
      <c r="J20" s="4" t="s">
        <v>32</v>
      </c>
      <c r="K20" s="17" t="s">
        <v>33</v>
      </c>
      <c r="L20" s="4" t="s">
        <v>34</v>
      </c>
      <c r="M20" s="151">
        <v>7.9660000000000002</v>
      </c>
      <c r="N20" s="4" t="s">
        <v>50</v>
      </c>
      <c r="O20" s="161">
        <v>0.04</v>
      </c>
      <c r="P20" s="161">
        <v>4.1079999999999998E-2</v>
      </c>
      <c r="R20" s="151">
        <v>2070740</v>
      </c>
      <c r="S20" s="162">
        <v>1</v>
      </c>
      <c r="T20" s="164">
        <v>101.25</v>
      </c>
      <c r="U20" s="151">
        <v>2096.6239999999998</v>
      </c>
      <c r="W20" s="17" t="s">
        <v>36</v>
      </c>
      <c r="X20" s="161">
        <v>5.8E-5</v>
      </c>
      <c r="Y20" s="161">
        <v>0.163806626277715</v>
      </c>
      <c r="Z20" s="161">
        <v>4.4607992201274899E-2</v>
      </c>
    </row>
    <row r="21" spans="1:26" s="41" customFormat="1">
      <c r="A21" s="41">
        <v>337</v>
      </c>
      <c r="B21" s="41">
        <v>9962</v>
      </c>
      <c r="C21" s="191" t="s">
        <v>40</v>
      </c>
      <c r="D21" s="191" t="s">
        <v>51</v>
      </c>
      <c r="E21" s="41" t="s">
        <v>52</v>
      </c>
      <c r="F21" s="41" t="s">
        <v>43</v>
      </c>
      <c r="G21" s="41" t="s">
        <v>30</v>
      </c>
      <c r="H21" s="41" t="s">
        <v>30</v>
      </c>
      <c r="I21" s="41" t="s">
        <v>31</v>
      </c>
      <c r="J21" s="41" t="s">
        <v>32</v>
      </c>
      <c r="K21" s="41" t="s">
        <v>33</v>
      </c>
      <c r="L21" s="27" t="s">
        <v>34</v>
      </c>
      <c r="M21" s="151">
        <v>3.706</v>
      </c>
      <c r="N21" s="41" t="s">
        <v>53</v>
      </c>
      <c r="O21" s="161">
        <v>4.5999999999999999E-2</v>
      </c>
      <c r="P21" s="161">
        <v>3.9170000000000003E-2</v>
      </c>
      <c r="R21" s="151">
        <v>582009</v>
      </c>
      <c r="S21" s="162">
        <v>1</v>
      </c>
      <c r="T21" s="164">
        <v>102.76</v>
      </c>
      <c r="U21" s="151">
        <v>598.072</v>
      </c>
      <c r="W21" s="41" t="s">
        <v>36</v>
      </c>
      <c r="X21" s="161">
        <v>3.1999999999999999E-5</v>
      </c>
      <c r="Y21" s="161">
        <v>4.6726651207080597E-2</v>
      </c>
      <c r="Z21" s="161">
        <v>1.27246506444942E-2</v>
      </c>
    </row>
    <row r="22" spans="1:26">
      <c r="A22" s="4">
        <v>337</v>
      </c>
      <c r="B22" s="4">
        <v>9962</v>
      </c>
      <c r="C22" s="191" t="s">
        <v>40</v>
      </c>
      <c r="D22" s="191" t="s">
        <v>54</v>
      </c>
      <c r="E22" s="4" t="s">
        <v>55</v>
      </c>
      <c r="F22" s="4" t="s">
        <v>43</v>
      </c>
      <c r="G22" s="4" t="s">
        <v>30</v>
      </c>
      <c r="H22" s="4" t="s">
        <v>30</v>
      </c>
      <c r="I22" s="4" t="s">
        <v>31</v>
      </c>
      <c r="J22" s="4" t="s">
        <v>32</v>
      </c>
      <c r="K22" s="4" t="s">
        <v>33</v>
      </c>
      <c r="L22" s="17" t="s">
        <v>34</v>
      </c>
      <c r="M22" s="151">
        <v>11.21</v>
      </c>
      <c r="N22" s="4" t="s">
        <v>56</v>
      </c>
      <c r="O22" s="161">
        <v>5.5E-2</v>
      </c>
      <c r="P22" s="161">
        <v>4.3619999999999999E-2</v>
      </c>
      <c r="R22" s="151">
        <v>925660</v>
      </c>
      <c r="S22" s="162">
        <v>1</v>
      </c>
      <c r="T22" s="164">
        <v>117</v>
      </c>
      <c r="U22" s="151">
        <v>1083.0219999999999</v>
      </c>
      <c r="W22" s="4" t="s">
        <v>36</v>
      </c>
      <c r="X22" s="161">
        <v>3.0000000000000001E-5</v>
      </c>
      <c r="Y22" s="161">
        <v>8.4615167818396106E-2</v>
      </c>
      <c r="Z22" s="161">
        <v>2.30424912100523E-2</v>
      </c>
    </row>
    <row r="23" spans="1:26">
      <c r="A23" s="4">
        <v>337</v>
      </c>
      <c r="B23" s="4">
        <v>9962</v>
      </c>
      <c r="C23" s="191" t="s">
        <v>94</v>
      </c>
      <c r="D23" s="191" t="s">
        <v>95</v>
      </c>
      <c r="E23" s="4" t="s">
        <v>96</v>
      </c>
      <c r="F23" s="4" t="s">
        <v>97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7" t="s">
        <v>34</v>
      </c>
      <c r="M23" s="151">
        <v>0.69599999999999995</v>
      </c>
      <c r="N23" s="4" t="s">
        <v>98</v>
      </c>
      <c r="O23" s="161">
        <v>4.3200000000000002E-2</v>
      </c>
      <c r="P23" s="161">
        <v>4.3819999999999998E-2</v>
      </c>
      <c r="R23" s="151">
        <v>78000</v>
      </c>
      <c r="S23" s="162">
        <v>1</v>
      </c>
      <c r="T23" s="164">
        <v>100.25</v>
      </c>
      <c r="U23" s="151">
        <v>78.194999999999993</v>
      </c>
      <c r="W23" s="4" t="s">
        <v>36</v>
      </c>
      <c r="X23" s="161">
        <v>3.9999999999999998E-6</v>
      </c>
      <c r="Y23" s="161">
        <v>6.1092773976004202E-3</v>
      </c>
      <c r="Z23" s="161">
        <v>1.6636848258235501E-3</v>
      </c>
    </row>
    <row r="24" spans="1:26">
      <c r="A24" s="4">
        <v>337</v>
      </c>
      <c r="B24" s="4">
        <v>9962</v>
      </c>
      <c r="C24" s="191" t="s">
        <v>26</v>
      </c>
      <c r="D24" s="191" t="s">
        <v>57</v>
      </c>
      <c r="E24" s="4" t="s">
        <v>58</v>
      </c>
      <c r="F24" s="4" t="s">
        <v>29</v>
      </c>
      <c r="G24" s="4" t="s">
        <v>30</v>
      </c>
      <c r="H24" s="4" t="s">
        <v>30</v>
      </c>
      <c r="I24" s="4" t="s">
        <v>31</v>
      </c>
      <c r="J24" s="4" t="s">
        <v>32</v>
      </c>
      <c r="K24" s="4" t="s">
        <v>33</v>
      </c>
      <c r="L24" s="17" t="s">
        <v>34</v>
      </c>
      <c r="M24" s="151">
        <v>3.6760000000000002</v>
      </c>
      <c r="N24" s="4" t="s">
        <v>59</v>
      </c>
      <c r="O24" s="161">
        <v>5.0000000000000001E-3</v>
      </c>
      <c r="P24" s="161">
        <v>1.9300000000000001E-2</v>
      </c>
      <c r="R24" s="151">
        <v>311249</v>
      </c>
      <c r="S24" s="162">
        <v>1</v>
      </c>
      <c r="T24" s="164">
        <v>113</v>
      </c>
      <c r="U24" s="151">
        <v>351.71100000000001</v>
      </c>
      <c r="W24" s="4" t="s">
        <v>36</v>
      </c>
      <c r="X24" s="161">
        <v>1.1E-5</v>
      </c>
      <c r="Y24" s="161">
        <v>2.7478768760407699E-2</v>
      </c>
      <c r="Z24" s="161">
        <v>7.48304711731714E-3</v>
      </c>
    </row>
    <row r="25" spans="1:26">
      <c r="A25" s="4">
        <v>337</v>
      </c>
      <c r="B25" s="4">
        <v>9962</v>
      </c>
      <c r="C25" s="191" t="s">
        <v>26</v>
      </c>
      <c r="D25" s="191" t="s">
        <v>63</v>
      </c>
      <c r="E25" s="4" t="s">
        <v>64</v>
      </c>
      <c r="F25" s="4" t="s">
        <v>29</v>
      </c>
      <c r="G25" s="4" t="s">
        <v>30</v>
      </c>
      <c r="H25" s="4" t="s">
        <v>30</v>
      </c>
      <c r="I25" s="4" t="s">
        <v>31</v>
      </c>
      <c r="J25" s="4" t="s">
        <v>32</v>
      </c>
      <c r="K25" s="4" t="s">
        <v>33</v>
      </c>
      <c r="L25" s="17" t="s">
        <v>34</v>
      </c>
      <c r="M25" s="151">
        <v>3.06</v>
      </c>
      <c r="N25" s="4" t="s">
        <v>65</v>
      </c>
      <c r="O25" s="161">
        <v>1.0999999999999999E-2</v>
      </c>
      <c r="P25" s="161">
        <v>1.9699999999999999E-2</v>
      </c>
      <c r="R25" s="151">
        <v>2015188</v>
      </c>
      <c r="S25" s="162">
        <v>1</v>
      </c>
      <c r="T25" s="164">
        <v>105.65</v>
      </c>
      <c r="U25" s="151">
        <v>2129.0459999999998</v>
      </c>
      <c r="W25" s="4" t="s">
        <v>36</v>
      </c>
      <c r="X25" s="161">
        <v>6.3999999999999997E-5</v>
      </c>
      <c r="Y25" s="161">
        <v>0.166339706523223</v>
      </c>
      <c r="Z25" s="161">
        <v>4.5297803269389203E-2</v>
      </c>
    </row>
    <row r="26" spans="1:26">
      <c r="A26" s="4">
        <v>337</v>
      </c>
      <c r="B26" s="4">
        <v>9962</v>
      </c>
      <c r="C26" s="191" t="s">
        <v>40</v>
      </c>
      <c r="D26" s="191" t="s">
        <v>66</v>
      </c>
      <c r="E26" s="4" t="s">
        <v>67</v>
      </c>
      <c r="F26" s="4" t="s">
        <v>43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7" t="s">
        <v>34</v>
      </c>
      <c r="M26" s="151">
        <v>10.595000000000001</v>
      </c>
      <c r="N26" s="4" t="s">
        <v>68</v>
      </c>
      <c r="O26" s="161">
        <v>1.4999999999999999E-2</v>
      </c>
      <c r="P26" s="161">
        <v>4.2439999999999999E-2</v>
      </c>
      <c r="R26" s="151">
        <v>131927</v>
      </c>
      <c r="S26" s="162">
        <v>1</v>
      </c>
      <c r="T26" s="164">
        <v>75.94</v>
      </c>
      <c r="U26" s="151">
        <v>100.185</v>
      </c>
      <c r="W26" s="4" t="s">
        <v>36</v>
      </c>
      <c r="X26" s="161">
        <v>3.0000000000000001E-6</v>
      </c>
      <c r="Y26" s="161">
        <v>7.8273569746622595E-3</v>
      </c>
      <c r="Z26" s="161">
        <v>2.1315540574675198E-3</v>
      </c>
    </row>
    <row r="27" spans="1:26">
      <c r="A27" s="4">
        <v>337</v>
      </c>
      <c r="B27" s="4">
        <v>9962</v>
      </c>
      <c r="C27" s="191" t="s">
        <v>40</v>
      </c>
      <c r="D27" s="191" t="s">
        <v>69</v>
      </c>
      <c r="E27" s="4" t="s">
        <v>70</v>
      </c>
      <c r="F27" s="4" t="s">
        <v>43</v>
      </c>
      <c r="G27" s="4" t="s">
        <v>30</v>
      </c>
      <c r="H27" s="4" t="s">
        <v>30</v>
      </c>
      <c r="I27" s="4" t="s">
        <v>31</v>
      </c>
      <c r="J27" s="4" t="s">
        <v>32</v>
      </c>
      <c r="K27" s="4" t="s">
        <v>33</v>
      </c>
      <c r="L27" s="4" t="s">
        <v>34</v>
      </c>
      <c r="M27" s="151">
        <v>4.4329999999999998</v>
      </c>
      <c r="N27" s="4" t="s">
        <v>71</v>
      </c>
      <c r="O27" s="161">
        <v>0.01</v>
      </c>
      <c r="P27" s="161">
        <v>3.9219999999999998E-2</v>
      </c>
      <c r="R27" s="151">
        <v>3154995</v>
      </c>
      <c r="S27" s="162">
        <v>1</v>
      </c>
      <c r="T27" s="164">
        <v>88.66</v>
      </c>
      <c r="U27" s="151">
        <v>2797.2190000000001</v>
      </c>
      <c r="W27" s="4" t="s">
        <v>36</v>
      </c>
      <c r="X27" s="161">
        <v>8.3999999999999995E-5</v>
      </c>
      <c r="Y27" s="161">
        <v>0.21854318265261599</v>
      </c>
      <c r="Z27" s="161">
        <v>5.9513908618579303E-2</v>
      </c>
    </row>
    <row r="28" spans="1:26">
      <c r="A28" s="4">
        <v>337</v>
      </c>
      <c r="B28" s="4">
        <v>9962</v>
      </c>
      <c r="C28" s="191" t="s">
        <v>40</v>
      </c>
      <c r="D28" s="191" t="s">
        <v>99</v>
      </c>
      <c r="E28" s="4" t="s">
        <v>100</v>
      </c>
      <c r="F28" s="4" t="s">
        <v>43</v>
      </c>
      <c r="G28" s="4" t="s">
        <v>30</v>
      </c>
      <c r="H28" s="4" t="s">
        <v>30</v>
      </c>
      <c r="I28" s="4" t="s">
        <v>31</v>
      </c>
      <c r="J28" s="4" t="s">
        <v>32</v>
      </c>
      <c r="K28" s="4" t="s">
        <v>33</v>
      </c>
      <c r="L28" s="4" t="s">
        <v>34</v>
      </c>
      <c r="M28" s="151">
        <v>6.33</v>
      </c>
      <c r="N28" s="4" t="s">
        <v>101</v>
      </c>
      <c r="O28" s="161">
        <v>1.2999999999999999E-2</v>
      </c>
      <c r="P28" s="161">
        <v>4.0219999999999999E-2</v>
      </c>
      <c r="R28" s="151">
        <v>1009268</v>
      </c>
      <c r="S28" s="162">
        <v>1</v>
      </c>
      <c r="T28" s="164">
        <v>85.09</v>
      </c>
      <c r="U28" s="151">
        <v>858.78599999999994</v>
      </c>
      <c r="W28" s="4" t="s">
        <v>36</v>
      </c>
      <c r="X28" s="161">
        <v>2.8E-5</v>
      </c>
      <c r="Y28" s="161">
        <v>6.7095885437760003E-2</v>
      </c>
      <c r="Z28" s="161">
        <v>1.8271621865106499E-2</v>
      </c>
    </row>
    <row r="29" spans="1:26">
      <c r="A29" s="4">
        <v>337</v>
      </c>
      <c r="B29" s="4">
        <v>9962</v>
      </c>
      <c r="C29" s="191" t="s">
        <v>72</v>
      </c>
      <c r="D29" s="191" t="s">
        <v>73</v>
      </c>
      <c r="E29" s="4" t="s">
        <v>74</v>
      </c>
      <c r="F29" s="4" t="s">
        <v>75</v>
      </c>
      <c r="G29" s="4" t="s">
        <v>30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151">
        <v>0.80800000000000005</v>
      </c>
      <c r="N29" s="4" t="s">
        <v>76</v>
      </c>
      <c r="O29" s="161">
        <v>0</v>
      </c>
      <c r="P29" s="161">
        <v>4.1329999999999999E-2</v>
      </c>
      <c r="R29" s="151">
        <v>300000</v>
      </c>
      <c r="S29" s="162">
        <v>1</v>
      </c>
      <c r="T29" s="164">
        <v>96.96</v>
      </c>
      <c r="U29" s="151">
        <v>290.88</v>
      </c>
      <c r="W29" s="4" t="s">
        <v>36</v>
      </c>
      <c r="X29" s="161">
        <v>1.7E-5</v>
      </c>
      <c r="Y29" s="161">
        <v>2.2726090023837998E-2</v>
      </c>
      <c r="Z29" s="161">
        <v>6.1887926611107601E-3</v>
      </c>
    </row>
    <row r="30" spans="1:26">
      <c r="A30" s="4">
        <v>337</v>
      </c>
      <c r="B30" s="4">
        <v>9962</v>
      </c>
      <c r="C30" s="191" t="s">
        <v>77</v>
      </c>
      <c r="D30" s="191" t="s">
        <v>88</v>
      </c>
      <c r="E30" s="4" t="s">
        <v>89</v>
      </c>
      <c r="F30" s="4" t="s">
        <v>80</v>
      </c>
      <c r="G30" s="4" t="s">
        <v>81</v>
      </c>
      <c r="H30" s="4" t="s">
        <v>82</v>
      </c>
      <c r="I30" s="4" t="s">
        <v>83</v>
      </c>
      <c r="J30" s="4" t="s">
        <v>84</v>
      </c>
      <c r="K30" s="4" t="s">
        <v>85</v>
      </c>
      <c r="L30" s="4" t="s">
        <v>86</v>
      </c>
      <c r="M30" s="151">
        <v>6.6630000000000003</v>
      </c>
      <c r="N30" s="4" t="s">
        <v>90</v>
      </c>
      <c r="O30" s="161">
        <v>3.3750000000000002E-2</v>
      </c>
      <c r="P30" s="161">
        <v>3.952E-2</v>
      </c>
      <c r="R30" s="151">
        <v>221000</v>
      </c>
      <c r="S30" s="162">
        <v>3.306</v>
      </c>
      <c r="T30" s="164">
        <v>97.344999999999999</v>
      </c>
      <c r="U30" s="151">
        <v>711.22900000000004</v>
      </c>
      <c r="W30" s="4" t="s">
        <v>36</v>
      </c>
      <c r="X30" s="161">
        <v>1.9999999999999999E-6</v>
      </c>
      <c r="Y30" s="161">
        <v>5.5567400391219303E-2</v>
      </c>
      <c r="Z30" s="161">
        <v>1.51321727308772E-2</v>
      </c>
    </row>
    <row r="31" spans="1:26">
      <c r="A31" s="4">
        <v>337</v>
      </c>
      <c r="B31" s="4">
        <v>9963</v>
      </c>
      <c r="C31" s="191" t="s">
        <v>26</v>
      </c>
      <c r="D31" s="191" t="s">
        <v>27</v>
      </c>
      <c r="E31" s="4" t="s">
        <v>28</v>
      </c>
      <c r="F31" s="4" t="s">
        <v>29</v>
      </c>
      <c r="G31" s="4" t="s">
        <v>30</v>
      </c>
      <c r="H31" s="4" t="s">
        <v>30</v>
      </c>
      <c r="I31" s="4" t="s">
        <v>31</v>
      </c>
      <c r="J31" s="4" t="s">
        <v>32</v>
      </c>
      <c r="K31" s="4" t="s">
        <v>33</v>
      </c>
      <c r="L31" s="4" t="s">
        <v>34</v>
      </c>
      <c r="M31" s="151">
        <v>1.6970000000000001</v>
      </c>
      <c r="N31" s="4" t="s">
        <v>35</v>
      </c>
      <c r="O31" s="161">
        <v>7.4999999999999997E-3</v>
      </c>
      <c r="P31" s="161">
        <v>1.9210000000000001E-2</v>
      </c>
      <c r="R31" s="151">
        <v>26771687</v>
      </c>
      <c r="S31" s="162">
        <v>1</v>
      </c>
      <c r="T31" s="164">
        <v>117.66</v>
      </c>
      <c r="U31" s="151">
        <v>31499.566999999999</v>
      </c>
      <c r="W31" s="4" t="s">
        <v>36</v>
      </c>
      <c r="X31" s="161">
        <v>1.0989999999999999E-3</v>
      </c>
      <c r="Y31" s="161">
        <v>0.146667743935297</v>
      </c>
      <c r="Z31" s="161">
        <v>2.75990017775345E-2</v>
      </c>
    </row>
    <row r="32" spans="1:26">
      <c r="A32" s="4">
        <v>337</v>
      </c>
      <c r="B32" s="4">
        <v>9963</v>
      </c>
      <c r="C32" s="191" t="s">
        <v>26</v>
      </c>
      <c r="D32" s="191" t="s">
        <v>102</v>
      </c>
      <c r="E32" s="4" t="s">
        <v>103</v>
      </c>
      <c r="F32" s="4" t="s">
        <v>29</v>
      </c>
      <c r="G32" s="4" t="s">
        <v>30</v>
      </c>
      <c r="H32" s="4" t="s">
        <v>30</v>
      </c>
      <c r="I32" s="4" t="s">
        <v>31</v>
      </c>
      <c r="J32" s="4" t="s">
        <v>32</v>
      </c>
      <c r="K32" s="4" t="s">
        <v>33</v>
      </c>
      <c r="L32" s="4" t="s">
        <v>34</v>
      </c>
      <c r="M32" s="151">
        <v>0.123</v>
      </c>
      <c r="N32" s="4" t="s">
        <v>104</v>
      </c>
      <c r="O32" s="161">
        <v>7.4999999999999997E-3</v>
      </c>
      <c r="P32" s="161">
        <v>1.3100000000000001E-2</v>
      </c>
      <c r="R32" s="151">
        <v>9569381</v>
      </c>
      <c r="S32" s="162">
        <v>1</v>
      </c>
      <c r="T32" s="164">
        <v>119.27</v>
      </c>
      <c r="U32" s="151">
        <v>11413.401</v>
      </c>
      <c r="W32" s="4" t="s">
        <v>36</v>
      </c>
      <c r="X32" s="161">
        <v>8.6600000000000002E-4</v>
      </c>
      <c r="Y32" s="161">
        <v>5.3142880918631397E-2</v>
      </c>
      <c r="Z32" s="161">
        <v>1.0000088810145301E-2</v>
      </c>
    </row>
    <row r="33" spans="1:26">
      <c r="A33" s="4">
        <v>337</v>
      </c>
      <c r="B33" s="4">
        <v>9963</v>
      </c>
      <c r="C33" s="191" t="s">
        <v>26</v>
      </c>
      <c r="D33" s="191" t="s">
        <v>37</v>
      </c>
      <c r="E33" s="4" t="s">
        <v>38</v>
      </c>
      <c r="F33" s="4" t="s">
        <v>29</v>
      </c>
      <c r="G33" s="4" t="s">
        <v>30</v>
      </c>
      <c r="H33" s="4" t="s">
        <v>30</v>
      </c>
      <c r="I33" s="4" t="s">
        <v>31</v>
      </c>
      <c r="J33" s="4" t="s">
        <v>32</v>
      </c>
      <c r="K33" s="4" t="s">
        <v>33</v>
      </c>
      <c r="L33" s="4" t="s">
        <v>34</v>
      </c>
      <c r="M33" s="151">
        <v>6.1859999999999999</v>
      </c>
      <c r="N33" s="4" t="s">
        <v>39</v>
      </c>
      <c r="O33" s="161">
        <v>1E-3</v>
      </c>
      <c r="P33" s="161">
        <v>1.9130000000000001E-2</v>
      </c>
      <c r="R33" s="151">
        <v>500000</v>
      </c>
      <c r="S33" s="162">
        <v>1</v>
      </c>
      <c r="T33" s="164">
        <v>106.54</v>
      </c>
      <c r="U33" s="151">
        <v>532.70000000000005</v>
      </c>
      <c r="W33" s="4" t="s">
        <v>36</v>
      </c>
      <c r="X33" s="161">
        <v>1.5E-5</v>
      </c>
      <c r="Y33" s="161">
        <v>2.4803486150251799E-3</v>
      </c>
      <c r="Z33" s="161">
        <v>4.6673620250942599E-4</v>
      </c>
    </row>
    <row r="34" spans="1:26">
      <c r="A34" s="4">
        <v>337</v>
      </c>
      <c r="B34" s="4">
        <v>9963</v>
      </c>
      <c r="C34" s="191" t="s">
        <v>40</v>
      </c>
      <c r="D34" s="191" t="s">
        <v>41</v>
      </c>
      <c r="E34" s="4" t="s">
        <v>42</v>
      </c>
      <c r="F34" s="4" t="s">
        <v>43</v>
      </c>
      <c r="G34" s="4" t="s">
        <v>30</v>
      </c>
      <c r="H34" s="4" t="s">
        <v>30</v>
      </c>
      <c r="I34" s="4" t="s">
        <v>31</v>
      </c>
      <c r="J34" s="4" t="s">
        <v>32</v>
      </c>
      <c r="K34" s="4" t="s">
        <v>33</v>
      </c>
      <c r="L34" s="4" t="s">
        <v>34</v>
      </c>
      <c r="M34" s="151">
        <v>2.9009999999999998</v>
      </c>
      <c r="N34" s="4" t="s">
        <v>44</v>
      </c>
      <c r="O34" s="161">
        <v>2.2499999999999999E-2</v>
      </c>
      <c r="P34" s="161">
        <v>3.9269999999999999E-2</v>
      </c>
      <c r="R34" s="151">
        <v>921666</v>
      </c>
      <c r="S34" s="162">
        <v>1</v>
      </c>
      <c r="T34" s="164">
        <v>95.37</v>
      </c>
      <c r="U34" s="151">
        <v>878.99300000000005</v>
      </c>
      <c r="W34" s="4" t="s">
        <v>36</v>
      </c>
      <c r="X34" s="161">
        <v>2.6999999999999999E-5</v>
      </c>
      <c r="Y34" s="161">
        <v>4.0927515174309899E-3</v>
      </c>
      <c r="Z34" s="161">
        <v>7.7014790964819097E-4</v>
      </c>
    </row>
    <row r="35" spans="1:26">
      <c r="A35" s="4">
        <v>337</v>
      </c>
      <c r="B35" s="4">
        <v>9963</v>
      </c>
      <c r="C35" s="191" t="s">
        <v>40</v>
      </c>
      <c r="D35" s="191" t="s">
        <v>48</v>
      </c>
      <c r="E35" s="4" t="s">
        <v>49</v>
      </c>
      <c r="F35" s="4" t="s">
        <v>43</v>
      </c>
      <c r="G35" s="4" t="s">
        <v>30</v>
      </c>
      <c r="H35" s="4" t="s">
        <v>30</v>
      </c>
      <c r="I35" s="4" t="s">
        <v>31</v>
      </c>
      <c r="J35" s="4" t="s">
        <v>32</v>
      </c>
      <c r="K35" s="4" t="s">
        <v>33</v>
      </c>
      <c r="L35" s="4" t="s">
        <v>34</v>
      </c>
      <c r="M35" s="151">
        <v>7.9660000000000002</v>
      </c>
      <c r="N35" s="4" t="s">
        <v>50</v>
      </c>
      <c r="O35" s="161">
        <v>0.04</v>
      </c>
      <c r="P35" s="161">
        <v>4.1079999999999998E-2</v>
      </c>
      <c r="R35" s="151">
        <v>49655547</v>
      </c>
      <c r="S35" s="162">
        <v>1</v>
      </c>
      <c r="T35" s="164">
        <v>101.25</v>
      </c>
      <c r="U35" s="151">
        <v>50276.241000000002</v>
      </c>
      <c r="W35" s="4" t="s">
        <v>36</v>
      </c>
      <c r="X35" s="161">
        <v>1.3960000000000001E-3</v>
      </c>
      <c r="Y35" s="161">
        <v>0.234095373700281</v>
      </c>
      <c r="Z35" s="161">
        <v>4.4050576231109702E-2</v>
      </c>
    </row>
    <row r="36" spans="1:26">
      <c r="A36" s="4">
        <v>337</v>
      </c>
      <c r="B36" s="4">
        <v>9963</v>
      </c>
      <c r="C36" s="191" t="s">
        <v>40</v>
      </c>
      <c r="D36" s="191" t="s">
        <v>54</v>
      </c>
      <c r="E36" s="4" t="s">
        <v>55</v>
      </c>
      <c r="F36" s="4" t="s">
        <v>43</v>
      </c>
      <c r="G36" s="4" t="s">
        <v>30</v>
      </c>
      <c r="H36" s="4" t="s">
        <v>30</v>
      </c>
      <c r="I36" s="4" t="s">
        <v>31</v>
      </c>
      <c r="J36" s="4" t="s">
        <v>32</v>
      </c>
      <c r="K36" s="4" t="s">
        <v>33</v>
      </c>
      <c r="L36" s="4" t="s">
        <v>34</v>
      </c>
      <c r="M36" s="151">
        <v>11.21</v>
      </c>
      <c r="N36" s="4" t="s">
        <v>56</v>
      </c>
      <c r="O36" s="161">
        <v>5.5E-2</v>
      </c>
      <c r="P36" s="161">
        <v>4.3619999999999999E-2</v>
      </c>
      <c r="R36" s="151">
        <v>51813203</v>
      </c>
      <c r="S36" s="162">
        <v>1</v>
      </c>
      <c r="T36" s="164">
        <v>117</v>
      </c>
      <c r="U36" s="151">
        <v>60621.447999999997</v>
      </c>
      <c r="W36" s="4" t="s">
        <v>36</v>
      </c>
      <c r="X36" s="161">
        <v>1.6720000000000001E-3</v>
      </c>
      <c r="Y36" s="161">
        <v>0.282264545470716</v>
      </c>
      <c r="Z36" s="161">
        <v>5.3114744136365501E-2</v>
      </c>
    </row>
    <row r="37" spans="1:26">
      <c r="A37" s="4">
        <v>337</v>
      </c>
      <c r="B37" s="4">
        <v>9963</v>
      </c>
      <c r="C37" s="191" t="s">
        <v>26</v>
      </c>
      <c r="D37" s="191" t="s">
        <v>57</v>
      </c>
      <c r="E37" s="4" t="s">
        <v>58</v>
      </c>
      <c r="F37" s="4" t="s">
        <v>29</v>
      </c>
      <c r="G37" s="4" t="s">
        <v>30</v>
      </c>
      <c r="H37" s="4" t="s">
        <v>30</v>
      </c>
      <c r="I37" s="4" t="s">
        <v>31</v>
      </c>
      <c r="J37" s="4" t="s">
        <v>32</v>
      </c>
      <c r="K37" s="4" t="s">
        <v>33</v>
      </c>
      <c r="L37" s="4" t="s">
        <v>34</v>
      </c>
      <c r="M37" s="151">
        <v>3.6760000000000002</v>
      </c>
      <c r="N37" s="4" t="s">
        <v>59</v>
      </c>
      <c r="O37" s="161">
        <v>5.0000000000000001E-3</v>
      </c>
      <c r="P37" s="161">
        <v>1.9300000000000001E-2</v>
      </c>
      <c r="R37" s="151">
        <v>3722213</v>
      </c>
      <c r="S37" s="162">
        <v>1</v>
      </c>
      <c r="T37" s="164">
        <v>113</v>
      </c>
      <c r="U37" s="151">
        <v>4206.1009999999997</v>
      </c>
      <c r="W37" s="4" t="s">
        <v>36</v>
      </c>
      <c r="X37" s="161">
        <v>1.26E-4</v>
      </c>
      <c r="Y37" s="161">
        <v>1.9584373983664301E-2</v>
      </c>
      <c r="Z37" s="161">
        <v>3.6852627434257098E-3</v>
      </c>
    </row>
    <row r="38" spans="1:26">
      <c r="A38" s="4">
        <v>337</v>
      </c>
      <c r="B38" s="4">
        <v>9963</v>
      </c>
      <c r="C38" s="191" t="s">
        <v>26</v>
      </c>
      <c r="D38" s="191" t="s">
        <v>63</v>
      </c>
      <c r="E38" s="4" t="s">
        <v>64</v>
      </c>
      <c r="F38" s="4" t="s">
        <v>29</v>
      </c>
      <c r="G38" s="4" t="s">
        <v>30</v>
      </c>
      <c r="H38" s="4" t="s">
        <v>30</v>
      </c>
      <c r="I38" s="4" t="s">
        <v>31</v>
      </c>
      <c r="J38" s="4" t="s">
        <v>32</v>
      </c>
      <c r="K38" s="4" t="s">
        <v>33</v>
      </c>
      <c r="L38" s="4" t="s">
        <v>34</v>
      </c>
      <c r="M38" s="151">
        <v>3.06</v>
      </c>
      <c r="N38" s="4" t="s">
        <v>65</v>
      </c>
      <c r="O38" s="161">
        <v>1.0999999999999999E-2</v>
      </c>
      <c r="P38" s="161">
        <v>1.9699999999999999E-2</v>
      </c>
      <c r="R38" s="151">
        <v>24459899</v>
      </c>
      <c r="S38" s="162">
        <v>1</v>
      </c>
      <c r="T38" s="164">
        <v>105.65</v>
      </c>
      <c r="U38" s="151">
        <v>25841.883000000002</v>
      </c>
      <c r="W38" s="4" t="s">
        <v>36</v>
      </c>
      <c r="X38" s="161">
        <v>7.7999999999999999E-4</v>
      </c>
      <c r="Y38" s="161">
        <v>0.120324534328281</v>
      </c>
      <c r="Z38" s="161">
        <v>2.2641904400412902E-2</v>
      </c>
    </row>
    <row r="39" spans="1:26">
      <c r="A39" s="4">
        <v>337</v>
      </c>
      <c r="B39" s="4">
        <v>9963</v>
      </c>
      <c r="C39" s="191" t="s">
        <v>40</v>
      </c>
      <c r="D39" s="191" t="s">
        <v>66</v>
      </c>
      <c r="E39" s="4" t="s">
        <v>67</v>
      </c>
      <c r="F39" s="4" t="s">
        <v>43</v>
      </c>
      <c r="G39" s="4" t="s">
        <v>30</v>
      </c>
      <c r="H39" s="4" t="s">
        <v>30</v>
      </c>
      <c r="I39" s="4" t="s">
        <v>31</v>
      </c>
      <c r="J39" s="4" t="s">
        <v>32</v>
      </c>
      <c r="K39" s="4" t="s">
        <v>33</v>
      </c>
      <c r="L39" s="4" t="s">
        <v>34</v>
      </c>
      <c r="M39" s="151">
        <v>10.595000000000001</v>
      </c>
      <c r="N39" s="4" t="s">
        <v>68</v>
      </c>
      <c r="O39" s="161">
        <v>1.4999999999999999E-2</v>
      </c>
      <c r="P39" s="161">
        <v>4.2439999999999999E-2</v>
      </c>
      <c r="R39" s="151">
        <v>7603293</v>
      </c>
      <c r="S39" s="162">
        <v>1</v>
      </c>
      <c r="T39" s="164">
        <v>75.94</v>
      </c>
      <c r="U39" s="151">
        <v>5773.9409999999998</v>
      </c>
      <c r="W39" s="4" t="s">
        <v>36</v>
      </c>
      <c r="X39" s="161">
        <v>1.94E-4</v>
      </c>
      <c r="Y39" s="161">
        <v>2.6884523801201401E-2</v>
      </c>
      <c r="Z39" s="161">
        <v>5.0589584340020796E-3</v>
      </c>
    </row>
    <row r="40" spans="1:26">
      <c r="A40" s="4">
        <v>337</v>
      </c>
      <c r="B40" s="4">
        <v>9963</v>
      </c>
      <c r="C40" s="191" t="s">
        <v>40</v>
      </c>
      <c r="D40" s="191" t="s">
        <v>69</v>
      </c>
      <c r="E40" s="4" t="s">
        <v>70</v>
      </c>
      <c r="F40" s="4" t="s">
        <v>43</v>
      </c>
      <c r="G40" s="4" t="s">
        <v>30</v>
      </c>
      <c r="H40" s="4" t="s">
        <v>30</v>
      </c>
      <c r="I40" s="4" t="s">
        <v>31</v>
      </c>
      <c r="J40" s="4" t="s">
        <v>32</v>
      </c>
      <c r="K40" s="4" t="s">
        <v>33</v>
      </c>
      <c r="L40" s="4" t="s">
        <v>34</v>
      </c>
      <c r="M40" s="151">
        <v>4.4329999999999998</v>
      </c>
      <c r="N40" s="4" t="s">
        <v>71</v>
      </c>
      <c r="O40" s="161">
        <v>0.01</v>
      </c>
      <c r="P40" s="161">
        <v>3.9219999999999998E-2</v>
      </c>
      <c r="R40" s="151">
        <v>26758316</v>
      </c>
      <c r="S40" s="162">
        <v>1</v>
      </c>
      <c r="T40" s="164">
        <v>88.66</v>
      </c>
      <c r="U40" s="151">
        <v>23723.922999999999</v>
      </c>
      <c r="W40" s="4" t="s">
        <v>36</v>
      </c>
      <c r="X40" s="161">
        <v>7.0899999999999999E-4</v>
      </c>
      <c r="Y40" s="161">
        <v>0.110462923729473</v>
      </c>
      <c r="Z40" s="161">
        <v>2.0786209336568998E-2</v>
      </c>
    </row>
    <row r="41" spans="1:26">
      <c r="A41" s="4">
        <v>337</v>
      </c>
      <c r="B41" s="4">
        <v>9964</v>
      </c>
      <c r="C41" s="191" t="s">
        <v>26</v>
      </c>
      <c r="D41" s="191" t="s">
        <v>27</v>
      </c>
      <c r="E41" s="4" t="s">
        <v>28</v>
      </c>
      <c r="F41" s="4" t="s">
        <v>29</v>
      </c>
      <c r="G41" s="4" t="s">
        <v>30</v>
      </c>
      <c r="H41" s="4" t="s">
        <v>30</v>
      </c>
      <c r="I41" s="4" t="s">
        <v>31</v>
      </c>
      <c r="J41" s="4" t="s">
        <v>32</v>
      </c>
      <c r="K41" s="4" t="s">
        <v>33</v>
      </c>
      <c r="L41" s="4" t="s">
        <v>34</v>
      </c>
      <c r="M41" s="151">
        <v>1.6970000000000001</v>
      </c>
      <c r="N41" s="4" t="s">
        <v>35</v>
      </c>
      <c r="O41" s="161">
        <v>7.4999999999999997E-3</v>
      </c>
      <c r="P41" s="161">
        <v>1.9210000000000001E-2</v>
      </c>
      <c r="R41" s="151">
        <v>2065705</v>
      </c>
      <c r="S41" s="162">
        <v>1</v>
      </c>
      <c r="T41" s="164">
        <v>117.66</v>
      </c>
      <c r="U41" s="151">
        <v>2430.509</v>
      </c>
      <c r="W41" s="4" t="s">
        <v>36</v>
      </c>
      <c r="X41" s="161">
        <v>8.5000000000000006E-5</v>
      </c>
      <c r="Y41" s="161">
        <v>0.133550132529795</v>
      </c>
      <c r="Z41" s="161">
        <v>5.65682942713851E-2</v>
      </c>
    </row>
    <row r="42" spans="1:26">
      <c r="A42" s="4">
        <v>337</v>
      </c>
      <c r="B42" s="4">
        <v>9964</v>
      </c>
      <c r="C42" s="191" t="s">
        <v>26</v>
      </c>
      <c r="D42" s="191" t="s">
        <v>102</v>
      </c>
      <c r="E42" s="4" t="s">
        <v>103</v>
      </c>
      <c r="F42" s="4" t="s">
        <v>29</v>
      </c>
      <c r="G42" s="4" t="s">
        <v>30</v>
      </c>
      <c r="H42" s="4" t="s">
        <v>30</v>
      </c>
      <c r="I42" s="4" t="s">
        <v>31</v>
      </c>
      <c r="J42" s="4" t="s">
        <v>32</v>
      </c>
      <c r="K42" s="4" t="s">
        <v>33</v>
      </c>
      <c r="L42" s="4" t="s">
        <v>34</v>
      </c>
      <c r="M42" s="151">
        <v>0.123</v>
      </c>
      <c r="N42" s="4" t="s">
        <v>104</v>
      </c>
      <c r="O42" s="161">
        <v>7.4999999999999997E-3</v>
      </c>
      <c r="P42" s="161">
        <v>1.3100000000000001E-2</v>
      </c>
      <c r="R42" s="151">
        <v>542582</v>
      </c>
      <c r="S42" s="162">
        <v>1</v>
      </c>
      <c r="T42" s="164">
        <v>119.27</v>
      </c>
      <c r="U42" s="151">
        <v>647.13800000000003</v>
      </c>
      <c r="W42" s="4" t="s">
        <v>36</v>
      </c>
      <c r="X42" s="161">
        <v>4.8999999999999998E-5</v>
      </c>
      <c r="Y42" s="161">
        <v>3.5558528451063401E-2</v>
      </c>
      <c r="Z42" s="161">
        <v>1.50616496080857E-2</v>
      </c>
    </row>
    <row r="43" spans="1:26">
      <c r="A43" s="4">
        <v>337</v>
      </c>
      <c r="B43" s="4">
        <v>9964</v>
      </c>
      <c r="C43" s="191" t="s">
        <v>40</v>
      </c>
      <c r="D43" s="191" t="s">
        <v>41</v>
      </c>
      <c r="E43" s="4" t="s">
        <v>42</v>
      </c>
      <c r="F43" s="4" t="s">
        <v>43</v>
      </c>
      <c r="G43" s="4" t="s">
        <v>30</v>
      </c>
      <c r="H43" s="4" t="s">
        <v>30</v>
      </c>
      <c r="I43" s="4" t="s">
        <v>31</v>
      </c>
      <c r="J43" s="4" t="s">
        <v>32</v>
      </c>
      <c r="K43" s="4" t="s">
        <v>33</v>
      </c>
      <c r="L43" s="4" t="s">
        <v>34</v>
      </c>
      <c r="M43" s="151">
        <v>2.9009999999999998</v>
      </c>
      <c r="N43" s="4" t="s">
        <v>44</v>
      </c>
      <c r="O43" s="161">
        <v>2.2499999999999999E-2</v>
      </c>
      <c r="P43" s="161">
        <v>3.9269999999999999E-2</v>
      </c>
      <c r="R43" s="151">
        <v>1349875</v>
      </c>
      <c r="S43" s="162">
        <v>1</v>
      </c>
      <c r="T43" s="164">
        <v>95.37</v>
      </c>
      <c r="U43" s="151">
        <v>1287.376</v>
      </c>
      <c r="W43" s="4" t="s">
        <v>36</v>
      </c>
      <c r="X43" s="161">
        <v>3.8999999999999999E-5</v>
      </c>
      <c r="Y43" s="161">
        <v>7.0737957437326499E-2</v>
      </c>
      <c r="Z43" s="161">
        <v>2.99627227369367E-2</v>
      </c>
    </row>
    <row r="44" spans="1:26">
      <c r="A44" s="4">
        <v>337</v>
      </c>
      <c r="B44" s="4">
        <v>9964</v>
      </c>
      <c r="C44" s="191" t="s">
        <v>40</v>
      </c>
      <c r="D44" s="191" t="s">
        <v>105</v>
      </c>
      <c r="E44" s="4" t="s">
        <v>106</v>
      </c>
      <c r="F44" s="4" t="s">
        <v>43</v>
      </c>
      <c r="G44" s="4" t="s">
        <v>30</v>
      </c>
      <c r="H44" s="4" t="s">
        <v>30</v>
      </c>
      <c r="I44" s="4" t="s">
        <v>31</v>
      </c>
      <c r="J44" s="4" t="s">
        <v>32</v>
      </c>
      <c r="K44" s="4" t="s">
        <v>33</v>
      </c>
      <c r="L44" s="4" t="s">
        <v>34</v>
      </c>
      <c r="M44" s="151">
        <v>3.242</v>
      </c>
      <c r="N44" s="4" t="s">
        <v>107</v>
      </c>
      <c r="O44" s="161">
        <v>3.7499999999999999E-2</v>
      </c>
      <c r="P44" s="161">
        <v>3.9100000000000003E-2</v>
      </c>
      <c r="R44" s="151">
        <v>1006137</v>
      </c>
      <c r="S44" s="162">
        <v>1</v>
      </c>
      <c r="T44" s="164">
        <v>101.7</v>
      </c>
      <c r="U44" s="151">
        <v>1023.241</v>
      </c>
      <c r="W44" s="4" t="s">
        <v>36</v>
      </c>
      <c r="X44" s="161">
        <v>2.9E-5</v>
      </c>
      <c r="Y44" s="161">
        <v>5.6224454647757903E-2</v>
      </c>
      <c r="Z44" s="161">
        <v>2.3815187866271501E-2</v>
      </c>
    </row>
    <row r="45" spans="1:26">
      <c r="A45" s="4">
        <v>337</v>
      </c>
      <c r="B45" s="4">
        <v>9964</v>
      </c>
      <c r="C45" s="191" t="s">
        <v>40</v>
      </c>
      <c r="D45" s="191" t="s">
        <v>48</v>
      </c>
      <c r="E45" s="4" t="s">
        <v>49</v>
      </c>
      <c r="F45" s="4" t="s">
        <v>43</v>
      </c>
      <c r="G45" s="4" t="s">
        <v>30</v>
      </c>
      <c r="H45" s="4" t="s">
        <v>30</v>
      </c>
      <c r="I45" s="4" t="s">
        <v>31</v>
      </c>
      <c r="J45" s="4" t="s">
        <v>32</v>
      </c>
      <c r="K45" s="4" t="s">
        <v>33</v>
      </c>
      <c r="L45" s="4" t="s">
        <v>34</v>
      </c>
      <c r="M45" s="151">
        <v>7.9660000000000002</v>
      </c>
      <c r="N45" s="4" t="s">
        <v>50</v>
      </c>
      <c r="O45" s="161">
        <v>0.04</v>
      </c>
      <c r="P45" s="161">
        <v>4.1079999999999998E-2</v>
      </c>
      <c r="R45" s="151">
        <v>2236486</v>
      </c>
      <c r="S45" s="162">
        <v>1</v>
      </c>
      <c r="T45" s="164">
        <v>101.25</v>
      </c>
      <c r="U45" s="151">
        <v>2264.442</v>
      </c>
      <c r="W45" s="4" t="s">
        <v>36</v>
      </c>
      <c r="X45" s="161">
        <v>6.3E-5</v>
      </c>
      <c r="Y45" s="161">
        <v>0.124425213427157</v>
      </c>
      <c r="Z45" s="161">
        <v>5.2703220540473897E-2</v>
      </c>
    </row>
    <row r="46" spans="1:26">
      <c r="A46" s="4">
        <v>337</v>
      </c>
      <c r="B46" s="4">
        <v>9964</v>
      </c>
      <c r="C46" s="191" t="s">
        <v>40</v>
      </c>
      <c r="D46" s="191" t="s">
        <v>51</v>
      </c>
      <c r="E46" s="4" t="s">
        <v>52</v>
      </c>
      <c r="F46" s="4" t="s">
        <v>43</v>
      </c>
      <c r="G46" s="4" t="s">
        <v>30</v>
      </c>
      <c r="H46" s="4" t="s">
        <v>30</v>
      </c>
      <c r="I46" s="4" t="s">
        <v>31</v>
      </c>
      <c r="J46" s="4" t="s">
        <v>32</v>
      </c>
      <c r="K46" s="4" t="s">
        <v>33</v>
      </c>
      <c r="L46" s="4" t="s">
        <v>34</v>
      </c>
      <c r="M46" s="151">
        <v>3.706</v>
      </c>
      <c r="N46" s="4" t="s">
        <v>53</v>
      </c>
      <c r="O46" s="161">
        <v>4.5999999999999999E-2</v>
      </c>
      <c r="P46" s="161">
        <v>3.9170000000000003E-2</v>
      </c>
      <c r="R46" s="151">
        <v>292797</v>
      </c>
      <c r="S46" s="162">
        <v>1</v>
      </c>
      <c r="T46" s="164">
        <v>102.76</v>
      </c>
      <c r="U46" s="151">
        <v>300.87799999999999</v>
      </c>
      <c r="W46" s="4" t="s">
        <v>36</v>
      </c>
      <c r="X46" s="161">
        <v>1.5999999999999999E-5</v>
      </c>
      <c r="Y46" s="161">
        <v>1.65324758427252E-2</v>
      </c>
      <c r="Z46" s="161">
        <v>7.0027183110222798E-3</v>
      </c>
    </row>
    <row r="47" spans="1:26">
      <c r="A47" s="4">
        <v>337</v>
      </c>
      <c r="B47" s="4">
        <v>9964</v>
      </c>
      <c r="C47" s="191" t="s">
        <v>40</v>
      </c>
      <c r="D47" s="191" t="s">
        <v>54</v>
      </c>
      <c r="E47" s="4" t="s">
        <v>55</v>
      </c>
      <c r="F47" s="4" t="s">
        <v>43</v>
      </c>
      <c r="G47" s="4" t="s">
        <v>30</v>
      </c>
      <c r="H47" s="4" t="s">
        <v>30</v>
      </c>
      <c r="I47" s="4" t="s">
        <v>31</v>
      </c>
      <c r="J47" s="4" t="s">
        <v>32</v>
      </c>
      <c r="K47" s="4" t="s">
        <v>33</v>
      </c>
      <c r="L47" s="4" t="s">
        <v>34</v>
      </c>
      <c r="M47" s="151">
        <v>11.21</v>
      </c>
      <c r="N47" s="4" t="s">
        <v>56</v>
      </c>
      <c r="O47" s="161">
        <v>5.5E-2</v>
      </c>
      <c r="P47" s="161">
        <v>4.3619999999999999E-2</v>
      </c>
      <c r="R47" s="151">
        <v>1241455</v>
      </c>
      <c r="S47" s="162">
        <v>1</v>
      </c>
      <c r="T47" s="164">
        <v>117</v>
      </c>
      <c r="U47" s="151">
        <v>1452.502</v>
      </c>
      <c r="W47" s="4" t="s">
        <v>36</v>
      </c>
      <c r="X47" s="161">
        <v>4.0000000000000003E-5</v>
      </c>
      <c r="Y47" s="161">
        <v>7.9811233370673196E-2</v>
      </c>
      <c r="Z47" s="161">
        <v>3.3805921790958801E-2</v>
      </c>
    </row>
    <row r="48" spans="1:26">
      <c r="A48" s="4">
        <v>337</v>
      </c>
      <c r="B48" s="4">
        <v>9964</v>
      </c>
      <c r="C48" s="191" t="s">
        <v>94</v>
      </c>
      <c r="D48" s="191" t="s">
        <v>95</v>
      </c>
      <c r="E48" s="4" t="s">
        <v>96</v>
      </c>
      <c r="F48" s="4" t="s">
        <v>97</v>
      </c>
      <c r="G48" s="4" t="s">
        <v>30</v>
      </c>
      <c r="H48" s="4" t="s">
        <v>30</v>
      </c>
      <c r="I48" s="4" t="s">
        <v>31</v>
      </c>
      <c r="J48" s="4" t="s">
        <v>32</v>
      </c>
      <c r="K48" s="4" t="s">
        <v>33</v>
      </c>
      <c r="L48" s="4" t="s">
        <v>34</v>
      </c>
      <c r="M48" s="151">
        <v>0.69599999999999995</v>
      </c>
      <c r="N48" s="4" t="s">
        <v>98</v>
      </c>
      <c r="O48" s="161">
        <v>4.3200000000000002E-2</v>
      </c>
      <c r="P48" s="161">
        <v>4.3819999999999998E-2</v>
      </c>
      <c r="R48" s="151">
        <v>94000</v>
      </c>
      <c r="S48" s="162">
        <v>1</v>
      </c>
      <c r="T48" s="164">
        <v>100.25</v>
      </c>
      <c r="U48" s="151">
        <v>94.234999999999999</v>
      </c>
      <c r="W48" s="4" t="s">
        <v>36</v>
      </c>
      <c r="X48" s="161">
        <v>3.9999999999999998E-6</v>
      </c>
      <c r="Y48" s="161">
        <v>5.17796861167584E-3</v>
      </c>
      <c r="Z48" s="161">
        <v>2.1932501795752699E-3</v>
      </c>
    </row>
    <row r="49" spans="1:26">
      <c r="A49" s="4">
        <v>337</v>
      </c>
      <c r="B49" s="4">
        <v>9964</v>
      </c>
      <c r="C49" s="191" t="s">
        <v>26</v>
      </c>
      <c r="D49" s="191" t="s">
        <v>57</v>
      </c>
      <c r="E49" s="4" t="s">
        <v>58</v>
      </c>
      <c r="F49" s="4" t="s">
        <v>29</v>
      </c>
      <c r="G49" s="4" t="s">
        <v>30</v>
      </c>
      <c r="H49" s="4" t="s">
        <v>30</v>
      </c>
      <c r="I49" s="4" t="s">
        <v>31</v>
      </c>
      <c r="J49" s="4" t="s">
        <v>32</v>
      </c>
      <c r="K49" s="4" t="s">
        <v>33</v>
      </c>
      <c r="L49" s="4" t="s">
        <v>34</v>
      </c>
      <c r="M49" s="151">
        <v>3.6760000000000002</v>
      </c>
      <c r="N49" s="4" t="s">
        <v>59</v>
      </c>
      <c r="O49" s="161">
        <v>5.0000000000000001E-3</v>
      </c>
      <c r="P49" s="161">
        <v>1.9300000000000001E-2</v>
      </c>
      <c r="R49" s="151">
        <v>266785</v>
      </c>
      <c r="S49" s="162">
        <v>1</v>
      </c>
      <c r="T49" s="164">
        <v>113</v>
      </c>
      <c r="U49" s="151">
        <v>301.46699999999998</v>
      </c>
      <c r="W49" s="4" t="s">
        <v>36</v>
      </c>
      <c r="X49" s="161">
        <v>9.0000000000000002E-6</v>
      </c>
      <c r="Y49" s="161">
        <v>1.65648317753967E-2</v>
      </c>
      <c r="Z49" s="161">
        <v>7.01642342599382E-3</v>
      </c>
    </row>
    <row r="50" spans="1:26">
      <c r="A50" s="4">
        <v>337</v>
      </c>
      <c r="B50" s="4">
        <v>9964</v>
      </c>
      <c r="C50" s="191" t="s">
        <v>26</v>
      </c>
      <c r="D50" s="191" t="s">
        <v>60</v>
      </c>
      <c r="E50" s="4" t="s">
        <v>61</v>
      </c>
      <c r="F50" s="4" t="s">
        <v>29</v>
      </c>
      <c r="G50" s="4" t="s">
        <v>30</v>
      </c>
      <c r="H50" s="4" t="s">
        <v>30</v>
      </c>
      <c r="I50" s="4" t="s">
        <v>31</v>
      </c>
      <c r="J50" s="4" t="s">
        <v>32</v>
      </c>
      <c r="K50" s="4" t="s">
        <v>33</v>
      </c>
      <c r="L50" s="4" t="s">
        <v>34</v>
      </c>
      <c r="M50" s="151">
        <v>0.871</v>
      </c>
      <c r="N50" s="4" t="s">
        <v>62</v>
      </c>
      <c r="O50" s="161">
        <v>1E-3</v>
      </c>
      <c r="P50" s="161">
        <v>2.2030000000000001E-2</v>
      </c>
      <c r="R50" s="151">
        <v>1320000</v>
      </c>
      <c r="S50" s="162">
        <v>1</v>
      </c>
      <c r="T50" s="164">
        <v>116.31</v>
      </c>
      <c r="U50" s="151">
        <v>1535.2919999999999</v>
      </c>
      <c r="W50" s="4" t="s">
        <v>36</v>
      </c>
      <c r="X50" s="161">
        <v>6.4999999999999994E-5</v>
      </c>
      <c r="Y50" s="161">
        <v>8.4360309712495599E-2</v>
      </c>
      <c r="Z50" s="161">
        <v>3.5732789883806203E-2</v>
      </c>
    </row>
    <row r="51" spans="1:26">
      <c r="A51" s="4">
        <v>337</v>
      </c>
      <c r="B51" s="4">
        <v>9964</v>
      </c>
      <c r="C51" s="191" t="s">
        <v>26</v>
      </c>
      <c r="D51" s="191" t="s">
        <v>63</v>
      </c>
      <c r="E51" s="4" t="s">
        <v>64</v>
      </c>
      <c r="F51" s="4" t="s">
        <v>29</v>
      </c>
      <c r="G51" s="4" t="s">
        <v>30</v>
      </c>
      <c r="H51" s="4" t="s">
        <v>30</v>
      </c>
      <c r="I51" s="4" t="s">
        <v>31</v>
      </c>
      <c r="J51" s="4" t="s">
        <v>32</v>
      </c>
      <c r="K51" s="4" t="s">
        <v>33</v>
      </c>
      <c r="L51" s="4" t="s">
        <v>34</v>
      </c>
      <c r="M51" s="151">
        <v>3.06</v>
      </c>
      <c r="N51" s="4" t="s">
        <v>65</v>
      </c>
      <c r="O51" s="161">
        <v>1.0999999999999999E-2</v>
      </c>
      <c r="P51" s="161">
        <v>1.9699999999999999E-2</v>
      </c>
      <c r="R51" s="151">
        <v>1783249</v>
      </c>
      <c r="S51" s="162">
        <v>1</v>
      </c>
      <c r="T51" s="164">
        <v>105.65</v>
      </c>
      <c r="U51" s="151">
        <v>1884.0029999999999</v>
      </c>
      <c r="W51" s="4" t="s">
        <v>36</v>
      </c>
      <c r="X51" s="161">
        <v>5.7000000000000003E-5</v>
      </c>
      <c r="Y51" s="161">
        <v>0.10352105018315599</v>
      </c>
      <c r="Z51" s="161">
        <v>4.3848771387307299E-2</v>
      </c>
    </row>
    <row r="52" spans="1:26">
      <c r="A52" s="4">
        <v>337</v>
      </c>
      <c r="B52" s="4">
        <v>9964</v>
      </c>
      <c r="C52" s="191" t="s">
        <v>40</v>
      </c>
      <c r="D52" s="191" t="s">
        <v>66</v>
      </c>
      <c r="E52" s="4" t="s">
        <v>67</v>
      </c>
      <c r="F52" s="4" t="s">
        <v>43</v>
      </c>
      <c r="G52" s="4" t="s">
        <v>30</v>
      </c>
      <c r="H52" s="4" t="s">
        <v>30</v>
      </c>
      <c r="I52" s="4" t="s">
        <v>31</v>
      </c>
      <c r="J52" s="4" t="s">
        <v>32</v>
      </c>
      <c r="K52" s="4" t="s">
        <v>33</v>
      </c>
      <c r="L52" s="4" t="s">
        <v>34</v>
      </c>
      <c r="M52" s="151">
        <v>10.595000000000001</v>
      </c>
      <c r="N52" s="4" t="s">
        <v>68</v>
      </c>
      <c r="O52" s="161">
        <v>1.4999999999999999E-2</v>
      </c>
      <c r="P52" s="161">
        <v>4.2439999999999999E-2</v>
      </c>
      <c r="R52" s="151">
        <v>129073</v>
      </c>
      <c r="S52" s="162">
        <v>1</v>
      </c>
      <c r="T52" s="164">
        <v>75.94</v>
      </c>
      <c r="U52" s="151">
        <v>98.018000000000001</v>
      </c>
      <c r="W52" s="4" t="s">
        <v>36</v>
      </c>
      <c r="X52" s="161">
        <v>3.0000000000000001E-6</v>
      </c>
      <c r="Y52" s="161">
        <v>5.3858366299326804E-3</v>
      </c>
      <c r="Z52" s="161">
        <v>2.2812975592642398E-3</v>
      </c>
    </row>
    <row r="53" spans="1:26">
      <c r="A53" s="4">
        <v>337</v>
      </c>
      <c r="B53" s="4">
        <v>9964</v>
      </c>
      <c r="C53" s="191" t="s">
        <v>40</v>
      </c>
      <c r="D53" s="191" t="s">
        <v>69</v>
      </c>
      <c r="E53" s="4" t="s">
        <v>70</v>
      </c>
      <c r="F53" s="4" t="s">
        <v>43</v>
      </c>
      <c r="G53" s="4" t="s">
        <v>30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151">
        <v>4.4329999999999998</v>
      </c>
      <c r="N53" s="4" t="s">
        <v>71</v>
      </c>
      <c r="O53" s="161">
        <v>0.01</v>
      </c>
      <c r="P53" s="161">
        <v>3.9219999999999998E-2</v>
      </c>
      <c r="R53" s="151">
        <v>3754812</v>
      </c>
      <c r="S53" s="162">
        <v>1</v>
      </c>
      <c r="T53" s="164">
        <v>88.66</v>
      </c>
      <c r="U53" s="151">
        <v>3329.0160000000001</v>
      </c>
      <c r="W53" s="4" t="s">
        <v>36</v>
      </c>
      <c r="X53" s="161">
        <v>9.8999999999999994E-5</v>
      </c>
      <c r="Y53" s="161">
        <v>0.18292080446303599</v>
      </c>
      <c r="Z53" s="161">
        <v>7.7480401548197797E-2</v>
      </c>
    </row>
    <row r="54" spans="1:26">
      <c r="A54" s="4">
        <v>337</v>
      </c>
      <c r="B54" s="4">
        <v>9964</v>
      </c>
      <c r="C54" s="191" t="s">
        <v>40</v>
      </c>
      <c r="D54" s="191" t="s">
        <v>99</v>
      </c>
      <c r="E54" s="4" t="s">
        <v>100</v>
      </c>
      <c r="F54" s="4" t="s">
        <v>43</v>
      </c>
      <c r="G54" s="4" t="s">
        <v>30</v>
      </c>
      <c r="H54" s="4" t="s">
        <v>30</v>
      </c>
      <c r="I54" s="4" t="s">
        <v>31</v>
      </c>
      <c r="J54" s="4" t="s">
        <v>32</v>
      </c>
      <c r="K54" s="4" t="s">
        <v>33</v>
      </c>
      <c r="L54" s="4" t="s">
        <v>34</v>
      </c>
      <c r="M54" s="151">
        <v>6.33</v>
      </c>
      <c r="N54" s="4" t="s">
        <v>101</v>
      </c>
      <c r="O54" s="161">
        <v>1.2999999999999999E-2</v>
      </c>
      <c r="P54" s="161">
        <v>4.0219999999999999E-2</v>
      </c>
      <c r="R54" s="151">
        <v>756334</v>
      </c>
      <c r="S54" s="162">
        <v>1</v>
      </c>
      <c r="T54" s="164">
        <v>85.09</v>
      </c>
      <c r="U54" s="151">
        <v>643.56500000000005</v>
      </c>
      <c r="W54" s="4" t="s">
        <v>36</v>
      </c>
      <c r="X54" s="161">
        <v>2.0999999999999999E-5</v>
      </c>
      <c r="Y54" s="161">
        <v>3.5362204080145399E-2</v>
      </c>
      <c r="Z54" s="161">
        <v>1.49784918112616E-2</v>
      </c>
    </row>
    <row r="55" spans="1:26">
      <c r="A55" s="4">
        <v>337</v>
      </c>
      <c r="B55" s="4">
        <v>9964</v>
      </c>
      <c r="C55" s="191" t="s">
        <v>77</v>
      </c>
      <c r="D55" s="191" t="s">
        <v>88</v>
      </c>
      <c r="E55" s="4" t="s">
        <v>89</v>
      </c>
      <c r="F55" s="4" t="s">
        <v>80</v>
      </c>
      <c r="G55" s="4" t="s">
        <v>81</v>
      </c>
      <c r="H55" s="4" t="s">
        <v>82</v>
      </c>
      <c r="I55" s="4" t="s">
        <v>83</v>
      </c>
      <c r="J55" s="4" t="s">
        <v>84</v>
      </c>
      <c r="K55" s="4" t="s">
        <v>85</v>
      </c>
      <c r="L55" s="4" t="s">
        <v>86</v>
      </c>
      <c r="M55" s="151">
        <v>6.6630000000000003</v>
      </c>
      <c r="N55" s="4" t="s">
        <v>90</v>
      </c>
      <c r="O55" s="161">
        <v>3.3750000000000002E-2</v>
      </c>
      <c r="P55" s="161">
        <v>3.952E-2</v>
      </c>
      <c r="R55" s="151">
        <v>282000</v>
      </c>
      <c r="S55" s="162">
        <v>3.306</v>
      </c>
      <c r="T55" s="164">
        <v>97.344999999999999</v>
      </c>
      <c r="U55" s="151">
        <v>907.54100000000005</v>
      </c>
      <c r="W55" s="4" t="s">
        <v>36</v>
      </c>
      <c r="X55" s="161">
        <v>3.0000000000000001E-6</v>
      </c>
      <c r="Y55" s="161">
        <v>4.9866998837664003E-2</v>
      </c>
      <c r="Z55" s="161">
        <v>2.1122338190495301E-2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111</v>
      </c>
      <c r="N1" s="18" t="s">
        <v>112</v>
      </c>
      <c r="O1" s="18" t="s">
        <v>9</v>
      </c>
      <c r="P1" s="18" t="s">
        <v>10</v>
      </c>
      <c r="Q1" s="18" t="s">
        <v>113</v>
      </c>
      <c r="R1" s="18" t="s">
        <v>11</v>
      </c>
      <c r="S1" s="18" t="s">
        <v>12</v>
      </c>
      <c r="T1" s="18" t="s">
        <v>114</v>
      </c>
      <c r="U1" s="18" t="s">
        <v>13</v>
      </c>
      <c r="V1" s="18" t="s">
        <v>14</v>
      </c>
      <c r="W1" s="18" t="s">
        <v>15</v>
      </c>
      <c r="X1" s="18" t="s">
        <v>115</v>
      </c>
      <c r="Y1" s="18" t="s">
        <v>116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117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27"/>
      <c r="Z2" s="17"/>
      <c r="AA2" s="17"/>
      <c r="AB2" s="17"/>
      <c r="AC2" s="17"/>
      <c r="AD2" s="17"/>
      <c r="AE2" s="17"/>
      <c r="AG2" s="17"/>
    </row>
    <row r="3" spans="1:3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6"/>
      <c r="AG9" s="17"/>
    </row>
    <row r="10" spans="1:3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02"/>
  <sheetViews>
    <sheetView rightToLeft="1" workbookViewId="0">
      <selection activeCell="A9" sqref="A9"/>
    </sheetView>
  </sheetViews>
  <sheetFormatPr defaultColWidth="0" defaultRowHeight="14.25"/>
  <cols>
    <col min="1" max="2" width="11.625" style="2" customWidth="1"/>
    <col min="3" max="3" width="27" style="2" customWidth="1"/>
    <col min="4" max="4" width="11.625" style="2" customWidth="1"/>
    <col min="5" max="5" width="11.625" style="4" customWidth="1"/>
    <col min="6" max="6" width="31.75" style="2" customWidth="1"/>
    <col min="7" max="8" width="11.625" style="2" customWidth="1"/>
    <col min="9" max="9" width="23.875" style="2" customWidth="1"/>
    <col min="10" max="13" width="11.625" style="2" customWidth="1"/>
    <col min="14" max="14" width="23.375" style="2" customWidth="1"/>
    <col min="15" max="16" width="11.625" style="2" customWidth="1"/>
    <col min="17" max="17" width="21.875" style="2" customWidth="1"/>
    <col min="18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8</v>
      </c>
      <c r="N1" s="18" t="s">
        <v>111</v>
      </c>
      <c r="O1" s="18" t="s">
        <v>112</v>
      </c>
      <c r="P1" s="18" t="s">
        <v>9</v>
      </c>
      <c r="Q1" s="18" t="s">
        <v>10</v>
      </c>
      <c r="R1" s="18" t="s">
        <v>113</v>
      </c>
      <c r="S1" s="18" t="s">
        <v>11</v>
      </c>
      <c r="T1" s="18" t="s">
        <v>12</v>
      </c>
      <c r="U1" s="18" t="s">
        <v>13</v>
      </c>
      <c r="V1" s="159" t="s">
        <v>14</v>
      </c>
      <c r="W1" s="159" t="s">
        <v>15</v>
      </c>
      <c r="X1" s="18" t="s">
        <v>115</v>
      </c>
      <c r="Y1" s="18" t="s">
        <v>116</v>
      </c>
      <c r="Z1" s="18" t="s">
        <v>17</v>
      </c>
      <c r="AA1" s="157" t="s">
        <v>18</v>
      </c>
      <c r="AB1" s="163" t="s">
        <v>19</v>
      </c>
      <c r="AC1" s="18" t="s">
        <v>16</v>
      </c>
      <c r="AD1" s="18" t="s">
        <v>20</v>
      </c>
      <c r="AE1" s="18" t="s">
        <v>21</v>
      </c>
      <c r="AF1" s="18" t="s">
        <v>117</v>
      </c>
      <c r="AG1" s="18" t="s">
        <v>22</v>
      </c>
      <c r="AH1" s="159" t="s">
        <v>23</v>
      </c>
      <c r="AI1" s="159" t="s">
        <v>24</v>
      </c>
      <c r="AJ1" s="159" t="s">
        <v>25</v>
      </c>
    </row>
    <row r="2" spans="1:36">
      <c r="A2" s="207">
        <v>337</v>
      </c>
      <c r="B2" s="195">
        <v>1405</v>
      </c>
      <c r="C2" s="195" t="s">
        <v>119</v>
      </c>
      <c r="D2" s="195" t="s">
        <v>120</v>
      </c>
      <c r="E2" s="197" t="s">
        <v>121</v>
      </c>
      <c r="F2" s="195" t="s">
        <v>122</v>
      </c>
      <c r="G2" s="195" t="s">
        <v>123</v>
      </c>
      <c r="H2" s="197" t="s">
        <v>124</v>
      </c>
      <c r="I2" s="195" t="s">
        <v>125</v>
      </c>
      <c r="J2" s="197" t="s">
        <v>30</v>
      </c>
      <c r="K2" s="197" t="s">
        <v>30</v>
      </c>
      <c r="L2" s="195" t="s">
        <v>126</v>
      </c>
      <c r="M2" s="197" t="s">
        <v>31</v>
      </c>
      <c r="N2" s="195" t="s">
        <v>127</v>
      </c>
      <c r="O2" s="195" t="s">
        <v>128</v>
      </c>
      <c r="P2" s="195" t="s">
        <v>129</v>
      </c>
      <c r="Q2" s="195" t="s">
        <v>130</v>
      </c>
      <c r="R2" s="195" t="s">
        <v>131</v>
      </c>
      <c r="S2" s="197" t="s">
        <v>34</v>
      </c>
      <c r="T2" s="198">
        <v>1.2090000000000001</v>
      </c>
      <c r="U2" s="195" t="s">
        <v>93</v>
      </c>
      <c r="V2" s="199">
        <v>3.5000000000000003E-2</v>
      </c>
      <c r="W2" s="199">
        <v>4.9610000000000001E-2</v>
      </c>
      <c r="X2" s="197" t="s">
        <v>132</v>
      </c>
      <c r="Y2" s="197" t="s">
        <v>128</v>
      </c>
      <c r="Z2" s="198">
        <v>23140</v>
      </c>
      <c r="AA2" s="219">
        <v>1</v>
      </c>
      <c r="AB2" s="220">
        <v>98.41</v>
      </c>
      <c r="AC2" s="195"/>
      <c r="AD2" s="198">
        <v>22.771999999999998</v>
      </c>
      <c r="AE2" s="195"/>
      <c r="AF2" s="195"/>
      <c r="AG2" s="197" t="s">
        <v>36</v>
      </c>
      <c r="AH2" s="205">
        <v>1.66E-4</v>
      </c>
      <c r="AI2" s="205">
        <v>7.0470335003141298E-3</v>
      </c>
      <c r="AJ2" s="205">
        <v>2.8701511212022601E-3</v>
      </c>
    </row>
    <row r="3" spans="1:36">
      <c r="A3" s="195">
        <v>337</v>
      </c>
      <c r="B3" s="195">
        <v>1405</v>
      </c>
      <c r="C3" s="195" t="s">
        <v>119</v>
      </c>
      <c r="D3" s="195" t="s">
        <v>120</v>
      </c>
      <c r="E3" s="197" t="s">
        <v>121</v>
      </c>
      <c r="F3" s="195" t="s">
        <v>133</v>
      </c>
      <c r="G3" s="195" t="s">
        <v>134</v>
      </c>
      <c r="H3" s="197" t="s">
        <v>124</v>
      </c>
      <c r="I3" s="195" t="s">
        <v>135</v>
      </c>
      <c r="J3" s="197" t="s">
        <v>30</v>
      </c>
      <c r="K3" s="197" t="s">
        <v>30</v>
      </c>
      <c r="L3" s="195" t="s">
        <v>126</v>
      </c>
      <c r="M3" s="197" t="s">
        <v>31</v>
      </c>
      <c r="N3" s="195" t="s">
        <v>127</v>
      </c>
      <c r="O3" s="195" t="s">
        <v>128</v>
      </c>
      <c r="P3" s="195" t="s">
        <v>129</v>
      </c>
      <c r="Q3" s="195" t="s">
        <v>130</v>
      </c>
      <c r="R3" s="195" t="s">
        <v>131</v>
      </c>
      <c r="S3" s="197" t="s">
        <v>34</v>
      </c>
      <c r="T3" s="198">
        <v>1.893</v>
      </c>
      <c r="U3" s="195" t="s">
        <v>136</v>
      </c>
      <c r="V3" s="199">
        <v>3.85E-2</v>
      </c>
      <c r="W3" s="199">
        <v>3.1359999999999999E-2</v>
      </c>
      <c r="X3" s="197" t="s">
        <v>132</v>
      </c>
      <c r="Y3" s="197" t="s">
        <v>128</v>
      </c>
      <c r="Z3" s="198">
        <v>19000</v>
      </c>
      <c r="AA3" s="219">
        <v>1</v>
      </c>
      <c r="AB3" s="220">
        <v>111.66</v>
      </c>
      <c r="AC3" s="195"/>
      <c r="AD3" s="198">
        <v>21.215</v>
      </c>
      <c r="AE3" s="195"/>
      <c r="AF3" s="207"/>
      <c r="AG3" s="197" t="s">
        <v>36</v>
      </c>
      <c r="AH3" s="205">
        <v>6.3E-5</v>
      </c>
      <c r="AI3" s="205">
        <v>6.5653060201088598E-3</v>
      </c>
      <c r="AJ3" s="205">
        <v>2.6739507388195902E-3</v>
      </c>
    </row>
    <row r="4" spans="1:36">
      <c r="A4" s="195">
        <v>337</v>
      </c>
      <c r="B4" s="195">
        <v>1405</v>
      </c>
      <c r="C4" s="195" t="s">
        <v>137</v>
      </c>
      <c r="D4" s="195" t="s">
        <v>138</v>
      </c>
      <c r="E4" s="197" t="s">
        <v>121</v>
      </c>
      <c r="F4" s="195" t="s">
        <v>139</v>
      </c>
      <c r="G4" s="195" t="s">
        <v>140</v>
      </c>
      <c r="H4" s="197" t="s">
        <v>124</v>
      </c>
      <c r="I4" s="195" t="s">
        <v>135</v>
      </c>
      <c r="J4" s="197" t="s">
        <v>30</v>
      </c>
      <c r="K4" s="197" t="s">
        <v>141</v>
      </c>
      <c r="L4" s="195" t="s">
        <v>126</v>
      </c>
      <c r="M4" s="197" t="s">
        <v>31</v>
      </c>
      <c r="N4" s="195" t="s">
        <v>142</v>
      </c>
      <c r="O4" s="195" t="s">
        <v>128</v>
      </c>
      <c r="P4" s="195" t="s">
        <v>129</v>
      </c>
      <c r="Q4" s="195" t="s">
        <v>130</v>
      </c>
      <c r="R4" s="195" t="s">
        <v>131</v>
      </c>
      <c r="S4" s="197" t="s">
        <v>34</v>
      </c>
      <c r="T4" s="198">
        <v>2.387</v>
      </c>
      <c r="U4" s="195" t="s">
        <v>71</v>
      </c>
      <c r="V4" s="199">
        <v>2.4500000000000001E-2</v>
      </c>
      <c r="W4" s="199">
        <v>3.2230000000000002E-2</v>
      </c>
      <c r="X4" s="197" t="s">
        <v>132</v>
      </c>
      <c r="Y4" s="197" t="s">
        <v>128</v>
      </c>
      <c r="Z4" s="198">
        <v>4565.22</v>
      </c>
      <c r="AA4" s="219">
        <v>1</v>
      </c>
      <c r="AB4" s="220">
        <v>116.37</v>
      </c>
      <c r="AC4" s="195"/>
      <c r="AD4" s="198">
        <v>5.3129999999999997</v>
      </c>
      <c r="AE4" s="195"/>
      <c r="AF4" s="207"/>
      <c r="AG4" s="197" t="s">
        <v>36</v>
      </c>
      <c r="AH4" s="205">
        <v>1.0000000000000001E-5</v>
      </c>
      <c r="AI4" s="205">
        <v>1.6440177234684501E-3</v>
      </c>
      <c r="AJ4" s="205">
        <v>6.6958377763906205E-4</v>
      </c>
    </row>
    <row r="5" spans="1:36">
      <c r="A5" s="195">
        <v>337</v>
      </c>
      <c r="B5" s="195">
        <v>1405</v>
      </c>
      <c r="C5" s="195" t="s">
        <v>143</v>
      </c>
      <c r="D5" s="195" t="s">
        <v>144</v>
      </c>
      <c r="E5" s="197" t="s">
        <v>121</v>
      </c>
      <c r="F5" s="195" t="s">
        <v>145</v>
      </c>
      <c r="G5" s="195" t="s">
        <v>146</v>
      </c>
      <c r="H5" s="197" t="s">
        <v>124</v>
      </c>
      <c r="I5" s="195" t="s">
        <v>135</v>
      </c>
      <c r="J5" s="197" t="s">
        <v>30</v>
      </c>
      <c r="K5" s="197" t="s">
        <v>30</v>
      </c>
      <c r="L5" s="195" t="s">
        <v>126</v>
      </c>
      <c r="M5" s="197" t="s">
        <v>31</v>
      </c>
      <c r="N5" s="195" t="s">
        <v>147</v>
      </c>
      <c r="O5" s="195" t="s">
        <v>128</v>
      </c>
      <c r="P5" s="195" t="s">
        <v>148</v>
      </c>
      <c r="Q5" s="195" t="s">
        <v>149</v>
      </c>
      <c r="R5" s="195" t="s">
        <v>131</v>
      </c>
      <c r="S5" s="197" t="s">
        <v>34</v>
      </c>
      <c r="T5" s="198">
        <v>4.7809999999999997</v>
      </c>
      <c r="U5" s="195" t="s">
        <v>150</v>
      </c>
      <c r="V5" s="199">
        <v>5.1499999999999997E-2</v>
      </c>
      <c r="W5" s="199">
        <v>4.1050000000000003E-2</v>
      </c>
      <c r="X5" s="197" t="s">
        <v>132</v>
      </c>
      <c r="Y5" s="197" t="s">
        <v>128</v>
      </c>
      <c r="Z5" s="198">
        <v>0.77</v>
      </c>
      <c r="AA5" s="219">
        <v>1</v>
      </c>
      <c r="AB5" s="220">
        <v>153.07</v>
      </c>
      <c r="AC5" s="195"/>
      <c r="AD5" s="198">
        <v>1E-3</v>
      </c>
      <c r="AE5" s="195"/>
      <c r="AF5" s="207"/>
      <c r="AG5" s="197" t="s">
        <v>36</v>
      </c>
      <c r="AH5" s="205">
        <v>0</v>
      </c>
      <c r="AI5" s="205">
        <v>3.6474097694293202E-7</v>
      </c>
      <c r="AJ5" s="205">
        <v>1.48553533039754E-7</v>
      </c>
    </row>
    <row r="6" spans="1:36">
      <c r="A6" s="195">
        <v>337</v>
      </c>
      <c r="B6" s="195">
        <v>1405</v>
      </c>
      <c r="C6" s="195" t="s">
        <v>151</v>
      </c>
      <c r="D6" s="195" t="s">
        <v>152</v>
      </c>
      <c r="E6" s="197" t="s">
        <v>121</v>
      </c>
      <c r="F6" s="195" t="s">
        <v>153</v>
      </c>
      <c r="G6" s="195" t="s">
        <v>154</v>
      </c>
      <c r="H6" s="197" t="s">
        <v>124</v>
      </c>
      <c r="I6" s="195" t="s">
        <v>135</v>
      </c>
      <c r="J6" s="197" t="s">
        <v>30</v>
      </c>
      <c r="K6" s="197" t="s">
        <v>30</v>
      </c>
      <c r="L6" s="195" t="s">
        <v>126</v>
      </c>
      <c r="M6" s="197" t="s">
        <v>31</v>
      </c>
      <c r="N6" s="195" t="s">
        <v>155</v>
      </c>
      <c r="O6" s="195" t="s">
        <v>128</v>
      </c>
      <c r="P6" s="195" t="s">
        <v>156</v>
      </c>
      <c r="Q6" s="195" t="s">
        <v>149</v>
      </c>
      <c r="R6" s="195" t="s">
        <v>131</v>
      </c>
      <c r="S6" s="197" t="s">
        <v>34</v>
      </c>
      <c r="T6" s="198">
        <v>2.3959999999999999</v>
      </c>
      <c r="U6" s="195" t="s">
        <v>157</v>
      </c>
      <c r="V6" s="199">
        <v>2.75E-2</v>
      </c>
      <c r="W6" s="199">
        <v>3.0259999999999999E-2</v>
      </c>
      <c r="X6" s="197" t="s">
        <v>132</v>
      </c>
      <c r="Y6" s="197" t="s">
        <v>128</v>
      </c>
      <c r="Z6" s="209">
        <v>19008.82</v>
      </c>
      <c r="AA6" s="221">
        <v>1</v>
      </c>
      <c r="AB6" s="208">
        <v>117.38</v>
      </c>
      <c r="AC6" s="195"/>
      <c r="AD6" s="209">
        <v>22.312999999999999</v>
      </c>
      <c r="AE6" s="207"/>
      <c r="AF6" s="207"/>
      <c r="AG6" s="207" t="s">
        <v>36</v>
      </c>
      <c r="AH6" s="205">
        <v>2.5999999999999998E-5</v>
      </c>
      <c r="AI6" s="205">
        <v>6.9048303582969102E-3</v>
      </c>
      <c r="AJ6" s="205">
        <v>2.8122339128505498E-3</v>
      </c>
    </row>
    <row r="7" spans="1:36">
      <c r="A7" s="195">
        <v>337</v>
      </c>
      <c r="B7" s="195">
        <v>1405</v>
      </c>
      <c r="C7" s="195" t="s">
        <v>158</v>
      </c>
      <c r="D7" s="195" t="s">
        <v>159</v>
      </c>
      <c r="E7" s="197" t="s">
        <v>121</v>
      </c>
      <c r="F7" s="195" t="s">
        <v>160</v>
      </c>
      <c r="G7" s="195" t="s">
        <v>161</v>
      </c>
      <c r="H7" s="197" t="s">
        <v>124</v>
      </c>
      <c r="I7" s="195" t="s">
        <v>125</v>
      </c>
      <c r="J7" s="197" t="s">
        <v>30</v>
      </c>
      <c r="K7" s="197" t="s">
        <v>30</v>
      </c>
      <c r="L7" s="195" t="s">
        <v>126</v>
      </c>
      <c r="M7" s="197" t="s">
        <v>31</v>
      </c>
      <c r="N7" s="195" t="s">
        <v>162</v>
      </c>
      <c r="O7" s="195" t="s">
        <v>128</v>
      </c>
      <c r="P7" s="195" t="s">
        <v>129</v>
      </c>
      <c r="Q7" s="195" t="s">
        <v>130</v>
      </c>
      <c r="R7" s="195" t="s">
        <v>131</v>
      </c>
      <c r="S7" s="197" t="s">
        <v>34</v>
      </c>
      <c r="T7" s="198">
        <v>5.9370000000000003</v>
      </c>
      <c r="U7" s="195" t="s">
        <v>163</v>
      </c>
      <c r="V7" s="199">
        <v>5.1299999999999998E-2</v>
      </c>
      <c r="W7" s="199">
        <v>5.1470000000000002E-2</v>
      </c>
      <c r="X7" s="197" t="s">
        <v>132</v>
      </c>
      <c r="Y7" s="197" t="s">
        <v>128</v>
      </c>
      <c r="Z7" s="209">
        <v>16000</v>
      </c>
      <c r="AA7" s="221">
        <v>1</v>
      </c>
      <c r="AB7" s="208">
        <v>100.43</v>
      </c>
      <c r="AC7" s="195"/>
      <c r="AD7" s="209">
        <v>16.068999999999999</v>
      </c>
      <c r="AE7" s="207"/>
      <c r="AF7" s="207"/>
      <c r="AG7" s="207" t="s">
        <v>36</v>
      </c>
      <c r="AH7" s="205">
        <v>4.6999999999999997E-5</v>
      </c>
      <c r="AI7" s="205">
        <v>4.9726420136280798E-3</v>
      </c>
      <c r="AJ7" s="205">
        <v>2.0252825604016099E-3</v>
      </c>
    </row>
    <row r="8" spans="1:36">
      <c r="A8" s="195">
        <v>337</v>
      </c>
      <c r="B8" s="195">
        <v>1405</v>
      </c>
      <c r="C8" s="195" t="s">
        <v>164</v>
      </c>
      <c r="D8" s="195" t="s">
        <v>165</v>
      </c>
      <c r="E8" s="197" t="s">
        <v>121</v>
      </c>
      <c r="F8" s="195" t="s">
        <v>166</v>
      </c>
      <c r="G8" s="195" t="s">
        <v>167</v>
      </c>
      <c r="H8" s="197" t="s">
        <v>124</v>
      </c>
      <c r="I8" s="195" t="s">
        <v>125</v>
      </c>
      <c r="J8" s="197" t="s">
        <v>30</v>
      </c>
      <c r="K8" s="197" t="s">
        <v>30</v>
      </c>
      <c r="L8" s="195" t="s">
        <v>126</v>
      </c>
      <c r="M8" s="197" t="s">
        <v>31</v>
      </c>
      <c r="N8" s="195" t="s">
        <v>147</v>
      </c>
      <c r="O8" s="195" t="s">
        <v>128</v>
      </c>
      <c r="P8" s="195" t="s">
        <v>168</v>
      </c>
      <c r="Q8" s="195" t="s">
        <v>149</v>
      </c>
      <c r="R8" s="195" t="s">
        <v>131</v>
      </c>
      <c r="S8" s="197" t="s">
        <v>34</v>
      </c>
      <c r="T8" s="198">
        <v>7.07</v>
      </c>
      <c r="U8" s="195" t="s">
        <v>169</v>
      </c>
      <c r="V8" s="199">
        <v>2.4E-2</v>
      </c>
      <c r="W8" s="199">
        <v>4.6629999999999998E-2</v>
      </c>
      <c r="X8" s="197" t="s">
        <v>132</v>
      </c>
      <c r="Y8" s="197" t="s">
        <v>128</v>
      </c>
      <c r="Z8" s="198">
        <v>57491</v>
      </c>
      <c r="AA8" s="219">
        <v>1</v>
      </c>
      <c r="AB8" s="220">
        <v>86.13</v>
      </c>
      <c r="AC8" s="195"/>
      <c r="AD8" s="198">
        <v>49.517000000000003</v>
      </c>
      <c r="AE8" s="195"/>
      <c r="AF8" s="207"/>
      <c r="AG8" s="197" t="s">
        <v>36</v>
      </c>
      <c r="AH8" s="205">
        <v>3.6999999999999998E-5</v>
      </c>
      <c r="AI8" s="205">
        <v>1.5323503070255999E-2</v>
      </c>
      <c r="AJ8" s="205">
        <v>6.2410331263334003E-3</v>
      </c>
    </row>
    <row r="9" spans="1:36">
      <c r="A9" s="195">
        <v>337</v>
      </c>
      <c r="B9" s="195">
        <v>1405</v>
      </c>
      <c r="C9" s="195" t="s">
        <v>170</v>
      </c>
      <c r="D9" s="195" t="s">
        <v>171</v>
      </c>
      <c r="E9" s="197" t="s">
        <v>121</v>
      </c>
      <c r="F9" s="195" t="s">
        <v>172</v>
      </c>
      <c r="G9" s="195" t="s">
        <v>173</v>
      </c>
      <c r="H9" s="197" t="s">
        <v>124</v>
      </c>
      <c r="I9" s="195" t="s">
        <v>135</v>
      </c>
      <c r="J9" s="197" t="s">
        <v>30</v>
      </c>
      <c r="K9" s="197" t="s">
        <v>30</v>
      </c>
      <c r="L9" s="195" t="s">
        <v>126</v>
      </c>
      <c r="M9" s="197" t="s">
        <v>31</v>
      </c>
      <c r="N9" s="195" t="s">
        <v>174</v>
      </c>
      <c r="O9" s="195" t="s">
        <v>128</v>
      </c>
      <c r="P9" s="195" t="s">
        <v>168</v>
      </c>
      <c r="Q9" s="195" t="s">
        <v>149</v>
      </c>
      <c r="R9" s="195" t="s">
        <v>131</v>
      </c>
      <c r="S9" s="197" t="s">
        <v>34</v>
      </c>
      <c r="T9" s="198">
        <v>1.7490000000000001</v>
      </c>
      <c r="U9" s="195" t="s">
        <v>107</v>
      </c>
      <c r="V9" s="199">
        <v>2.3400000000000001E-2</v>
      </c>
      <c r="W9" s="199">
        <v>2.9860000000000001E-2</v>
      </c>
      <c r="X9" s="197" t="s">
        <v>132</v>
      </c>
      <c r="Y9" s="197" t="s">
        <v>128</v>
      </c>
      <c r="Z9" s="198">
        <v>44835.17</v>
      </c>
      <c r="AA9" s="219">
        <v>1</v>
      </c>
      <c r="AB9" s="220">
        <v>118.73</v>
      </c>
      <c r="AC9" s="195"/>
      <c r="AD9" s="198">
        <v>53.232999999999997</v>
      </c>
      <c r="AE9" s="195"/>
      <c r="AF9" s="207"/>
      <c r="AG9" s="197" t="s">
        <v>36</v>
      </c>
      <c r="AH9" s="205">
        <v>2.8E-5</v>
      </c>
      <c r="AI9" s="205">
        <v>1.64733921985964E-2</v>
      </c>
      <c r="AJ9" s="205">
        <v>6.7093657333540998E-3</v>
      </c>
    </row>
    <row r="10" spans="1:36">
      <c r="A10" s="195">
        <v>337</v>
      </c>
      <c r="B10" s="195">
        <v>1405</v>
      </c>
      <c r="C10" s="195" t="s">
        <v>175</v>
      </c>
      <c r="D10" s="195" t="s">
        <v>176</v>
      </c>
      <c r="E10" s="197" t="s">
        <v>121</v>
      </c>
      <c r="F10" s="195" t="s">
        <v>177</v>
      </c>
      <c r="G10" s="195" t="s">
        <v>178</v>
      </c>
      <c r="H10" s="197" t="s">
        <v>124</v>
      </c>
      <c r="I10" s="195" t="s">
        <v>179</v>
      </c>
      <c r="J10" s="197" t="s">
        <v>30</v>
      </c>
      <c r="K10" s="197" t="s">
        <v>30</v>
      </c>
      <c r="L10" s="195" t="s">
        <v>126</v>
      </c>
      <c r="M10" s="197" t="s">
        <v>31</v>
      </c>
      <c r="N10" s="195" t="s">
        <v>180</v>
      </c>
      <c r="O10" s="195" t="s">
        <v>128</v>
      </c>
      <c r="P10" s="195" t="s">
        <v>181</v>
      </c>
      <c r="Q10" s="195" t="s">
        <v>181</v>
      </c>
      <c r="R10" s="195" t="s">
        <v>181</v>
      </c>
      <c r="S10" s="197" t="s">
        <v>34</v>
      </c>
      <c r="T10" s="198">
        <v>2.5760000000000001</v>
      </c>
      <c r="U10" s="195" t="s">
        <v>182</v>
      </c>
      <c r="V10" s="199">
        <v>4.8500000000000001E-2</v>
      </c>
      <c r="W10" s="199">
        <v>-8.4999999999999995E-4</v>
      </c>
      <c r="X10" s="197" t="s">
        <v>132</v>
      </c>
      <c r="Y10" s="197" t="s">
        <v>128</v>
      </c>
      <c r="Z10" s="198">
        <v>13000</v>
      </c>
      <c r="AA10" s="219">
        <v>1</v>
      </c>
      <c r="AB10" s="220">
        <v>114.8</v>
      </c>
      <c r="AC10" s="195"/>
      <c r="AD10" s="198">
        <v>14.923999999999999</v>
      </c>
      <c r="AE10" s="195"/>
      <c r="AF10" s="207"/>
      <c r="AG10" s="197" t="s">
        <v>36</v>
      </c>
      <c r="AH10" s="205">
        <v>4.3000000000000002E-5</v>
      </c>
      <c r="AI10" s="205">
        <v>4.6183728350210002E-3</v>
      </c>
      <c r="AJ10" s="205">
        <v>1.8809940338689599E-3</v>
      </c>
    </row>
    <row r="11" spans="1:36">
      <c r="A11" s="195">
        <v>337</v>
      </c>
      <c r="B11" s="195">
        <v>1405</v>
      </c>
      <c r="C11" s="195" t="s">
        <v>183</v>
      </c>
      <c r="D11" s="195" t="s">
        <v>184</v>
      </c>
      <c r="E11" s="197" t="s">
        <v>121</v>
      </c>
      <c r="F11" s="195" t="s">
        <v>185</v>
      </c>
      <c r="G11" s="195" t="s">
        <v>186</v>
      </c>
      <c r="H11" s="197" t="s">
        <v>124</v>
      </c>
      <c r="I11" s="195" t="s">
        <v>135</v>
      </c>
      <c r="J11" s="197" t="s">
        <v>30</v>
      </c>
      <c r="K11" s="197" t="s">
        <v>30</v>
      </c>
      <c r="L11" s="195" t="s">
        <v>126</v>
      </c>
      <c r="M11" s="197" t="s">
        <v>31</v>
      </c>
      <c r="N11" s="195" t="s">
        <v>187</v>
      </c>
      <c r="O11" s="195" t="s">
        <v>128</v>
      </c>
      <c r="P11" s="195" t="s">
        <v>156</v>
      </c>
      <c r="Q11" s="195" t="s">
        <v>149</v>
      </c>
      <c r="R11" s="195" t="s">
        <v>131</v>
      </c>
      <c r="S11" s="197" t="s">
        <v>34</v>
      </c>
      <c r="T11" s="198">
        <v>1.319</v>
      </c>
      <c r="U11" s="195" t="s">
        <v>188</v>
      </c>
      <c r="V11" s="199">
        <v>3.2000000000000001E-2</v>
      </c>
      <c r="W11" s="199">
        <v>3.4700000000000002E-2</v>
      </c>
      <c r="X11" s="197" t="s">
        <v>132</v>
      </c>
      <c r="Y11" s="197" t="s">
        <v>128</v>
      </c>
      <c r="Z11" s="198">
        <v>5500</v>
      </c>
      <c r="AA11" s="219">
        <v>1</v>
      </c>
      <c r="AB11" s="220">
        <v>110.31</v>
      </c>
      <c r="AC11" s="195"/>
      <c r="AD11" s="198">
        <v>6.0670000000000002</v>
      </c>
      <c r="AE11" s="195"/>
      <c r="AF11" s="207"/>
      <c r="AG11" s="197" t="s">
        <v>36</v>
      </c>
      <c r="AH11" s="205">
        <v>9.0000000000000002E-6</v>
      </c>
      <c r="AI11" s="205">
        <v>1.87750595743193E-3</v>
      </c>
      <c r="AJ11" s="205">
        <v>7.64680035726661E-4</v>
      </c>
    </row>
    <row r="12" spans="1:36">
      <c r="A12" s="195">
        <v>337</v>
      </c>
      <c r="B12" s="195">
        <v>1405</v>
      </c>
      <c r="C12" s="195" t="s">
        <v>183</v>
      </c>
      <c r="D12" s="195" t="s">
        <v>184</v>
      </c>
      <c r="E12" s="197" t="s">
        <v>121</v>
      </c>
      <c r="F12" s="195" t="s">
        <v>189</v>
      </c>
      <c r="G12" s="195" t="s">
        <v>190</v>
      </c>
      <c r="H12" s="197" t="s">
        <v>124</v>
      </c>
      <c r="I12" s="195" t="s">
        <v>125</v>
      </c>
      <c r="J12" s="197" t="s">
        <v>30</v>
      </c>
      <c r="K12" s="197" t="s">
        <v>30</v>
      </c>
      <c r="L12" s="195" t="s">
        <v>126</v>
      </c>
      <c r="M12" s="197" t="s">
        <v>31</v>
      </c>
      <c r="N12" s="195" t="s">
        <v>187</v>
      </c>
      <c r="O12" s="195" t="s">
        <v>128</v>
      </c>
      <c r="P12" s="195" t="s">
        <v>156</v>
      </c>
      <c r="Q12" s="195" t="s">
        <v>149</v>
      </c>
      <c r="R12" s="195" t="s">
        <v>131</v>
      </c>
      <c r="S12" s="197" t="s">
        <v>34</v>
      </c>
      <c r="T12" s="198">
        <v>1.391</v>
      </c>
      <c r="U12" s="195" t="s">
        <v>191</v>
      </c>
      <c r="V12" s="199">
        <v>5.7000000000000002E-2</v>
      </c>
      <c r="W12" s="199">
        <v>5.339E-2</v>
      </c>
      <c r="X12" s="197" t="s">
        <v>132</v>
      </c>
      <c r="Y12" s="197" t="s">
        <v>128</v>
      </c>
      <c r="Z12" s="198">
        <v>6600</v>
      </c>
      <c r="AA12" s="219">
        <v>1</v>
      </c>
      <c r="AB12" s="220">
        <v>100.89</v>
      </c>
      <c r="AC12" s="195"/>
      <c r="AD12" s="198">
        <v>6.6589999999999998</v>
      </c>
      <c r="AE12" s="195"/>
      <c r="AF12" s="207"/>
      <c r="AG12" s="197" t="s">
        <v>36</v>
      </c>
      <c r="AH12" s="205">
        <v>9.0000000000000002E-6</v>
      </c>
      <c r="AI12" s="205">
        <v>2.0606100195301401E-3</v>
      </c>
      <c r="AJ12" s="205">
        <v>8.39255575789642E-4</v>
      </c>
    </row>
    <row r="13" spans="1:36">
      <c r="A13" s="195">
        <v>337</v>
      </c>
      <c r="B13" s="195">
        <v>1405</v>
      </c>
      <c r="C13" s="195" t="s">
        <v>192</v>
      </c>
      <c r="D13" s="195" t="s">
        <v>193</v>
      </c>
      <c r="E13" s="197" t="s">
        <v>121</v>
      </c>
      <c r="F13" s="195" t="s">
        <v>194</v>
      </c>
      <c r="G13" s="195" t="s">
        <v>195</v>
      </c>
      <c r="H13" s="197" t="s">
        <v>124</v>
      </c>
      <c r="I13" s="195" t="s">
        <v>135</v>
      </c>
      <c r="J13" s="197" t="s">
        <v>30</v>
      </c>
      <c r="K13" s="197" t="s">
        <v>30</v>
      </c>
      <c r="L13" s="195" t="s">
        <v>126</v>
      </c>
      <c r="M13" s="197" t="s">
        <v>31</v>
      </c>
      <c r="N13" s="195" t="s">
        <v>187</v>
      </c>
      <c r="O13" s="195" t="s">
        <v>128</v>
      </c>
      <c r="P13" s="195" t="s">
        <v>156</v>
      </c>
      <c r="Q13" s="195" t="s">
        <v>149</v>
      </c>
      <c r="R13" s="195" t="s">
        <v>131</v>
      </c>
      <c r="S13" s="197" t="s">
        <v>34</v>
      </c>
      <c r="T13" s="198">
        <v>2.3919999999999999</v>
      </c>
      <c r="U13" s="195" t="s">
        <v>196</v>
      </c>
      <c r="V13" s="199">
        <v>3.2300000000000002E-2</v>
      </c>
      <c r="W13" s="199">
        <v>2.954E-2</v>
      </c>
      <c r="X13" s="197" t="s">
        <v>132</v>
      </c>
      <c r="Y13" s="197" t="s">
        <v>128</v>
      </c>
      <c r="Z13" s="198">
        <v>8160</v>
      </c>
      <c r="AA13" s="219">
        <v>1</v>
      </c>
      <c r="AB13" s="220">
        <v>110.84</v>
      </c>
      <c r="AC13" s="195"/>
      <c r="AD13" s="198">
        <v>9.0449999999999999</v>
      </c>
      <c r="AE13" s="195"/>
      <c r="AF13" s="207"/>
      <c r="AG13" s="197" t="s">
        <v>36</v>
      </c>
      <c r="AH13" s="205">
        <v>1.5999999999999999E-5</v>
      </c>
      <c r="AI13" s="205">
        <v>2.79891961369286E-3</v>
      </c>
      <c r="AJ13" s="205">
        <v>1.1399580074420599E-3</v>
      </c>
    </row>
    <row r="14" spans="1:36">
      <c r="A14" s="195">
        <v>337</v>
      </c>
      <c r="B14" s="195">
        <v>1405</v>
      </c>
      <c r="C14" s="195" t="s">
        <v>197</v>
      </c>
      <c r="D14" s="195" t="s">
        <v>198</v>
      </c>
      <c r="E14" s="197" t="s">
        <v>121</v>
      </c>
      <c r="F14" s="195" t="s">
        <v>199</v>
      </c>
      <c r="G14" s="195" t="s">
        <v>200</v>
      </c>
      <c r="H14" s="197" t="s">
        <v>124</v>
      </c>
      <c r="I14" s="195" t="s">
        <v>135</v>
      </c>
      <c r="J14" s="197" t="s">
        <v>30</v>
      </c>
      <c r="K14" s="197" t="s">
        <v>30</v>
      </c>
      <c r="L14" s="195" t="s">
        <v>126</v>
      </c>
      <c r="M14" s="197" t="s">
        <v>31</v>
      </c>
      <c r="N14" s="195" t="s">
        <v>174</v>
      </c>
      <c r="O14" s="195" t="s">
        <v>128</v>
      </c>
      <c r="P14" s="195" t="s">
        <v>201</v>
      </c>
      <c r="Q14" s="195" t="s">
        <v>149</v>
      </c>
      <c r="R14" s="195" t="s">
        <v>131</v>
      </c>
      <c r="S14" s="197" t="s">
        <v>34</v>
      </c>
      <c r="T14" s="198">
        <v>1.9159999999999999</v>
      </c>
      <c r="U14" s="195" t="s">
        <v>202</v>
      </c>
      <c r="V14" s="199">
        <v>2.4899999999999999E-2</v>
      </c>
      <c r="W14" s="199">
        <v>2.9430000000000001E-2</v>
      </c>
      <c r="X14" s="197" t="s">
        <v>132</v>
      </c>
      <c r="Y14" s="197" t="s">
        <v>128</v>
      </c>
      <c r="Z14" s="198">
        <v>18400</v>
      </c>
      <c r="AA14" s="219">
        <v>1</v>
      </c>
      <c r="AB14" s="220">
        <v>110.79</v>
      </c>
      <c r="AC14" s="195"/>
      <c r="AD14" s="198">
        <v>20.385000000000002</v>
      </c>
      <c r="AE14" s="195"/>
      <c r="AF14" s="207"/>
      <c r="AG14" s="197" t="s">
        <v>36</v>
      </c>
      <c r="AH14" s="205">
        <v>9.8999999999999994E-5</v>
      </c>
      <c r="AI14" s="205">
        <v>6.3084422980517101E-3</v>
      </c>
      <c r="AJ14" s="205">
        <v>2.5693339947916801E-3</v>
      </c>
    </row>
    <row r="15" spans="1:36">
      <c r="A15" s="195">
        <v>337</v>
      </c>
      <c r="B15" s="195">
        <v>1405</v>
      </c>
      <c r="C15" s="195" t="s">
        <v>203</v>
      </c>
      <c r="D15" s="195" t="s">
        <v>204</v>
      </c>
      <c r="E15" s="197" t="s">
        <v>121</v>
      </c>
      <c r="F15" s="195" t="s">
        <v>205</v>
      </c>
      <c r="G15" s="195" t="s">
        <v>206</v>
      </c>
      <c r="H15" s="197" t="s">
        <v>124</v>
      </c>
      <c r="I15" s="195" t="s">
        <v>125</v>
      </c>
      <c r="J15" s="197" t="s">
        <v>30</v>
      </c>
      <c r="K15" s="197" t="s">
        <v>30</v>
      </c>
      <c r="L15" s="195" t="s">
        <v>126</v>
      </c>
      <c r="M15" s="197" t="s">
        <v>31</v>
      </c>
      <c r="N15" s="195" t="s">
        <v>174</v>
      </c>
      <c r="O15" s="195" t="s">
        <v>128</v>
      </c>
      <c r="P15" s="195" t="s">
        <v>148</v>
      </c>
      <c r="Q15" s="195" t="s">
        <v>149</v>
      </c>
      <c r="R15" s="195" t="s">
        <v>131</v>
      </c>
      <c r="S15" s="197" t="s">
        <v>34</v>
      </c>
      <c r="T15" s="198">
        <v>3.4430000000000001</v>
      </c>
      <c r="U15" s="195" t="s">
        <v>207</v>
      </c>
      <c r="V15" s="199">
        <v>2.41E-2</v>
      </c>
      <c r="W15" s="199">
        <v>4.8230000000000002E-2</v>
      </c>
      <c r="X15" s="197" t="s">
        <v>132</v>
      </c>
      <c r="Y15" s="197" t="s">
        <v>128</v>
      </c>
      <c r="Z15" s="198">
        <v>32851</v>
      </c>
      <c r="AA15" s="219">
        <v>1</v>
      </c>
      <c r="AB15" s="220">
        <v>93.59</v>
      </c>
      <c r="AC15" s="195"/>
      <c r="AD15" s="198">
        <v>30.745000000000001</v>
      </c>
      <c r="AE15" s="195"/>
      <c r="AF15" s="207"/>
      <c r="AG15" s="197" t="s">
        <v>36</v>
      </c>
      <c r="AH15" s="205">
        <v>1.5999999999999999E-5</v>
      </c>
      <c r="AI15" s="205">
        <v>9.5144084402616607E-3</v>
      </c>
      <c r="AJ15" s="205">
        <v>3.8750759523388102E-3</v>
      </c>
    </row>
    <row r="16" spans="1:36">
      <c r="A16" s="195">
        <v>337</v>
      </c>
      <c r="B16" s="195">
        <v>1405</v>
      </c>
      <c r="C16" s="195" t="s">
        <v>208</v>
      </c>
      <c r="D16" s="195" t="s">
        <v>209</v>
      </c>
      <c r="E16" s="197" t="s">
        <v>121</v>
      </c>
      <c r="F16" s="195" t="s">
        <v>210</v>
      </c>
      <c r="G16" s="195" t="s">
        <v>211</v>
      </c>
      <c r="H16" s="197" t="s">
        <v>124</v>
      </c>
      <c r="I16" s="195" t="s">
        <v>125</v>
      </c>
      <c r="J16" s="197" t="s">
        <v>30</v>
      </c>
      <c r="K16" s="197" t="s">
        <v>30</v>
      </c>
      <c r="L16" s="195" t="s">
        <v>126</v>
      </c>
      <c r="M16" s="197" t="s">
        <v>31</v>
      </c>
      <c r="N16" s="195" t="s">
        <v>212</v>
      </c>
      <c r="O16" s="195" t="s">
        <v>128</v>
      </c>
      <c r="P16" s="195" t="s">
        <v>148</v>
      </c>
      <c r="Q16" s="195" t="s">
        <v>149</v>
      </c>
      <c r="R16" s="195" t="s">
        <v>131</v>
      </c>
      <c r="S16" s="197" t="s">
        <v>34</v>
      </c>
      <c r="T16" s="198">
        <v>2.347</v>
      </c>
      <c r="U16" s="195" t="s">
        <v>213</v>
      </c>
      <c r="V16" s="199">
        <v>2.0400000000000001E-2</v>
      </c>
      <c r="W16" s="199">
        <v>4.8959999999999997E-2</v>
      </c>
      <c r="X16" s="197" t="s">
        <v>132</v>
      </c>
      <c r="Y16" s="197" t="s">
        <v>128</v>
      </c>
      <c r="Z16" s="198">
        <v>15000</v>
      </c>
      <c r="AA16" s="219">
        <v>1</v>
      </c>
      <c r="AB16" s="220">
        <v>93.81</v>
      </c>
      <c r="AC16" s="195"/>
      <c r="AD16" s="198">
        <v>14.071999999999999</v>
      </c>
      <c r="AE16" s="195"/>
      <c r="AF16" s="207"/>
      <c r="AG16" s="197" t="s">
        <v>36</v>
      </c>
      <c r="AH16" s="205">
        <v>5.0000000000000002E-5</v>
      </c>
      <c r="AI16" s="205">
        <v>4.3545586537120104E-3</v>
      </c>
      <c r="AJ16" s="205">
        <v>1.7735464719637599E-3</v>
      </c>
    </row>
    <row r="17" spans="1:36">
      <c r="A17" s="195">
        <v>337</v>
      </c>
      <c r="B17" s="195">
        <v>1405</v>
      </c>
      <c r="C17" s="195" t="s">
        <v>214</v>
      </c>
      <c r="D17" s="195" t="s">
        <v>215</v>
      </c>
      <c r="E17" s="197" t="s">
        <v>121</v>
      </c>
      <c r="F17" s="195" t="s">
        <v>216</v>
      </c>
      <c r="G17" s="195" t="s">
        <v>217</v>
      </c>
      <c r="H17" s="197" t="s">
        <v>124</v>
      </c>
      <c r="I17" s="195" t="s">
        <v>125</v>
      </c>
      <c r="J17" s="197" t="s">
        <v>30</v>
      </c>
      <c r="K17" s="197" t="s">
        <v>30</v>
      </c>
      <c r="L17" s="195" t="s">
        <v>126</v>
      </c>
      <c r="M17" s="197" t="s">
        <v>31</v>
      </c>
      <c r="N17" s="195" t="s">
        <v>212</v>
      </c>
      <c r="O17" s="195" t="s">
        <v>128</v>
      </c>
      <c r="P17" s="195" t="s">
        <v>156</v>
      </c>
      <c r="Q17" s="195" t="s">
        <v>149</v>
      </c>
      <c r="R17" s="195" t="s">
        <v>131</v>
      </c>
      <c r="S17" s="197" t="s">
        <v>34</v>
      </c>
      <c r="T17" s="198">
        <v>2.5489999999999999</v>
      </c>
      <c r="U17" s="195" t="s">
        <v>218</v>
      </c>
      <c r="V17" s="199">
        <v>0.04</v>
      </c>
      <c r="W17" s="199">
        <v>4.802E-2</v>
      </c>
      <c r="X17" s="197" t="s">
        <v>132</v>
      </c>
      <c r="Y17" s="197" t="s">
        <v>128</v>
      </c>
      <c r="Z17" s="198">
        <v>9750</v>
      </c>
      <c r="AA17" s="219">
        <v>1</v>
      </c>
      <c r="AB17" s="220">
        <v>99.07</v>
      </c>
      <c r="AC17" s="195"/>
      <c r="AD17" s="198">
        <v>9.6590000000000007</v>
      </c>
      <c r="AE17" s="195"/>
      <c r="AF17" s="207"/>
      <c r="AG17" s="197" t="s">
        <v>36</v>
      </c>
      <c r="AH17" s="205">
        <v>1.7E-5</v>
      </c>
      <c r="AI17" s="205">
        <v>2.98916940395599E-3</v>
      </c>
      <c r="AJ17" s="205">
        <v>1.2174438954838699E-3</v>
      </c>
    </row>
    <row r="18" spans="1:36">
      <c r="A18" s="195">
        <v>337</v>
      </c>
      <c r="B18" s="195">
        <v>1405</v>
      </c>
      <c r="C18" s="195" t="s">
        <v>214</v>
      </c>
      <c r="D18" s="195" t="s">
        <v>215</v>
      </c>
      <c r="E18" s="197" t="s">
        <v>121</v>
      </c>
      <c r="F18" s="195" t="s">
        <v>219</v>
      </c>
      <c r="G18" s="195" t="s">
        <v>220</v>
      </c>
      <c r="H18" s="197" t="s">
        <v>124</v>
      </c>
      <c r="I18" s="195" t="s">
        <v>125</v>
      </c>
      <c r="J18" s="197" t="s">
        <v>30</v>
      </c>
      <c r="K18" s="197" t="s">
        <v>30</v>
      </c>
      <c r="L18" s="195" t="s">
        <v>126</v>
      </c>
      <c r="M18" s="197" t="s">
        <v>31</v>
      </c>
      <c r="N18" s="195" t="s">
        <v>212</v>
      </c>
      <c r="O18" s="195" t="s">
        <v>128</v>
      </c>
      <c r="P18" s="195" t="s">
        <v>156</v>
      </c>
      <c r="Q18" s="195" t="s">
        <v>149</v>
      </c>
      <c r="R18" s="195" t="s">
        <v>131</v>
      </c>
      <c r="S18" s="197" t="s">
        <v>34</v>
      </c>
      <c r="T18" s="198">
        <v>4.508</v>
      </c>
      <c r="U18" s="195" t="s">
        <v>221</v>
      </c>
      <c r="V18" s="199">
        <v>2.07E-2</v>
      </c>
      <c r="W18" s="199">
        <v>4.9689999999999998E-2</v>
      </c>
      <c r="X18" s="197" t="s">
        <v>132</v>
      </c>
      <c r="Y18" s="197" t="s">
        <v>128</v>
      </c>
      <c r="Z18" s="198">
        <v>19000</v>
      </c>
      <c r="AA18" s="219">
        <v>1</v>
      </c>
      <c r="AB18" s="220">
        <v>88.43</v>
      </c>
      <c r="AC18" s="195"/>
      <c r="AD18" s="198">
        <v>16.802</v>
      </c>
      <c r="AE18" s="195"/>
      <c r="AF18" s="207"/>
      <c r="AG18" s="197" t="s">
        <v>36</v>
      </c>
      <c r="AH18" s="205">
        <v>2.5999999999999998E-5</v>
      </c>
      <c r="AI18" s="205">
        <v>5.1994448446912598E-3</v>
      </c>
      <c r="AJ18" s="205">
        <v>2.1176559540911398E-3</v>
      </c>
    </row>
    <row r="19" spans="1:36">
      <c r="A19" s="195">
        <v>337</v>
      </c>
      <c r="B19" s="195">
        <v>1405</v>
      </c>
      <c r="C19" s="195" t="s">
        <v>222</v>
      </c>
      <c r="D19" s="195" t="s">
        <v>223</v>
      </c>
      <c r="E19" s="197" t="s">
        <v>121</v>
      </c>
      <c r="F19" s="195" t="s">
        <v>224</v>
      </c>
      <c r="G19" s="195" t="s">
        <v>225</v>
      </c>
      <c r="H19" s="197" t="s">
        <v>124</v>
      </c>
      <c r="I19" s="195" t="s">
        <v>135</v>
      </c>
      <c r="J19" s="197" t="s">
        <v>30</v>
      </c>
      <c r="K19" s="197" t="s">
        <v>30</v>
      </c>
      <c r="L19" s="195" t="s">
        <v>126</v>
      </c>
      <c r="M19" s="197" t="s">
        <v>31</v>
      </c>
      <c r="N19" s="195" t="s">
        <v>174</v>
      </c>
      <c r="O19" s="195" t="s">
        <v>128</v>
      </c>
      <c r="P19" s="195" t="s">
        <v>168</v>
      </c>
      <c r="Q19" s="195" t="s">
        <v>149</v>
      </c>
      <c r="R19" s="195" t="s">
        <v>131</v>
      </c>
      <c r="S19" s="197" t="s">
        <v>34</v>
      </c>
      <c r="T19" s="198">
        <v>2.6160000000000001</v>
      </c>
      <c r="U19" s="195" t="s">
        <v>226</v>
      </c>
      <c r="V19" s="199">
        <v>1.14E-2</v>
      </c>
      <c r="W19" s="199">
        <v>2.895E-2</v>
      </c>
      <c r="X19" s="197" t="s">
        <v>132</v>
      </c>
      <c r="Y19" s="197" t="s">
        <v>128</v>
      </c>
      <c r="Z19" s="198">
        <v>36000</v>
      </c>
      <c r="AA19" s="219">
        <v>1</v>
      </c>
      <c r="AB19" s="220">
        <v>111.73</v>
      </c>
      <c r="AC19" s="198">
        <v>5.2080000000000002</v>
      </c>
      <c r="AD19" s="198">
        <v>45.430999999999997</v>
      </c>
      <c r="AE19" s="195"/>
      <c r="AF19" s="207"/>
      <c r="AG19" s="197" t="s">
        <v>36</v>
      </c>
      <c r="AH19" s="205">
        <v>1.5E-5</v>
      </c>
      <c r="AI19" s="205">
        <v>1.40590708503222E-2</v>
      </c>
      <c r="AJ19" s="205">
        <v>5.7260488349197896E-3</v>
      </c>
    </row>
    <row r="20" spans="1:36">
      <c r="A20" s="207">
        <v>337</v>
      </c>
      <c r="B20" s="207">
        <v>1405</v>
      </c>
      <c r="C20" s="207" t="s">
        <v>227</v>
      </c>
      <c r="D20" s="207" t="s">
        <v>228</v>
      </c>
      <c r="E20" s="197" t="s">
        <v>121</v>
      </c>
      <c r="F20" s="207" t="s">
        <v>229</v>
      </c>
      <c r="G20" s="207" t="s">
        <v>230</v>
      </c>
      <c r="H20" s="197" t="s">
        <v>124</v>
      </c>
      <c r="I20" s="195" t="s">
        <v>125</v>
      </c>
      <c r="J20" s="197" t="s">
        <v>30</v>
      </c>
      <c r="K20" s="197" t="s">
        <v>30</v>
      </c>
      <c r="L20" s="195" t="s">
        <v>126</v>
      </c>
      <c r="M20" s="197" t="s">
        <v>31</v>
      </c>
      <c r="N20" s="195" t="s">
        <v>174</v>
      </c>
      <c r="O20" s="195" t="s">
        <v>128</v>
      </c>
      <c r="P20" s="207" t="s">
        <v>181</v>
      </c>
      <c r="Q20" s="195" t="s">
        <v>181</v>
      </c>
      <c r="R20" s="195" t="s">
        <v>181</v>
      </c>
      <c r="S20" s="207" t="s">
        <v>34</v>
      </c>
      <c r="T20" s="209">
        <v>0.192</v>
      </c>
      <c r="U20" s="207" t="s">
        <v>231</v>
      </c>
      <c r="V20" s="205">
        <v>6.5000000000000002E-2</v>
      </c>
      <c r="W20" s="205">
        <v>8.763E-2</v>
      </c>
      <c r="X20" s="197" t="s">
        <v>132</v>
      </c>
      <c r="Y20" s="197" t="s">
        <v>128</v>
      </c>
      <c r="Z20" s="209">
        <v>10531.5</v>
      </c>
      <c r="AA20" s="221">
        <v>1</v>
      </c>
      <c r="AB20" s="208">
        <v>101.6</v>
      </c>
      <c r="AC20" s="207"/>
      <c r="AD20" s="209">
        <v>10.7</v>
      </c>
      <c r="AE20" s="207"/>
      <c r="AF20" s="207"/>
      <c r="AG20" s="207" t="s">
        <v>36</v>
      </c>
      <c r="AH20" s="205">
        <v>1.92E-4</v>
      </c>
      <c r="AI20" s="205">
        <v>3.3112173551471499E-3</v>
      </c>
      <c r="AJ20" s="205">
        <v>1.34860919903337E-3</v>
      </c>
    </row>
    <row r="21" spans="1:36" s="38" customFormat="1">
      <c r="A21" s="207">
        <v>337</v>
      </c>
      <c r="B21" s="207">
        <v>1405</v>
      </c>
      <c r="C21" s="207" t="s">
        <v>232</v>
      </c>
      <c r="D21" s="207" t="s">
        <v>233</v>
      </c>
      <c r="E21" s="222" t="s">
        <v>121</v>
      </c>
      <c r="F21" s="207" t="s">
        <v>234</v>
      </c>
      <c r="G21" s="207" t="s">
        <v>235</v>
      </c>
      <c r="H21" s="222" t="s">
        <v>124</v>
      </c>
      <c r="I21" s="207" t="s">
        <v>125</v>
      </c>
      <c r="J21" s="207" t="s">
        <v>30</v>
      </c>
      <c r="K21" s="207" t="s">
        <v>82</v>
      </c>
      <c r="L21" s="207" t="s">
        <v>126</v>
      </c>
      <c r="M21" s="222" t="s">
        <v>31</v>
      </c>
      <c r="N21" s="207" t="s">
        <v>236</v>
      </c>
      <c r="O21" s="207" t="s">
        <v>128</v>
      </c>
      <c r="P21" s="207" t="s">
        <v>129</v>
      </c>
      <c r="Q21" s="207" t="s">
        <v>130</v>
      </c>
      <c r="R21" s="207" t="s">
        <v>131</v>
      </c>
      <c r="S21" s="207" t="s">
        <v>34</v>
      </c>
      <c r="T21" s="209">
        <v>0.89500000000000002</v>
      </c>
      <c r="U21" s="207" t="s">
        <v>237</v>
      </c>
      <c r="V21" s="205">
        <v>3.4500000000000003E-2</v>
      </c>
      <c r="W21" s="205">
        <v>5.1270000000000003E-2</v>
      </c>
      <c r="X21" s="222" t="s">
        <v>132</v>
      </c>
      <c r="Y21" s="222" t="s">
        <v>128</v>
      </c>
      <c r="Z21" s="209">
        <v>8411.76</v>
      </c>
      <c r="AA21" s="221">
        <v>1</v>
      </c>
      <c r="AB21" s="208">
        <v>98.92</v>
      </c>
      <c r="AC21" s="207"/>
      <c r="AD21" s="209">
        <v>8.3209999999999997</v>
      </c>
      <c r="AE21" s="207"/>
      <c r="AF21" s="207"/>
      <c r="AG21" s="207" t="s">
        <v>36</v>
      </c>
      <c r="AH21" s="205">
        <v>1.5E-5</v>
      </c>
      <c r="AI21" s="205">
        <v>2.5749851597980499E-3</v>
      </c>
      <c r="AJ21" s="205">
        <v>1.04875286078094E-3</v>
      </c>
    </row>
    <row r="22" spans="1:36">
      <c r="A22" s="207">
        <v>337</v>
      </c>
      <c r="B22" s="207">
        <v>1405</v>
      </c>
      <c r="C22" s="207" t="s">
        <v>238</v>
      </c>
      <c r="D22" s="207" t="s">
        <v>239</v>
      </c>
      <c r="E22" s="222" t="s">
        <v>121</v>
      </c>
      <c r="F22" s="207" t="s">
        <v>240</v>
      </c>
      <c r="G22" s="207" t="s">
        <v>241</v>
      </c>
      <c r="H22" s="222" t="s">
        <v>124</v>
      </c>
      <c r="I22" s="207" t="s">
        <v>125</v>
      </c>
      <c r="J22" s="207" t="s">
        <v>30</v>
      </c>
      <c r="K22" s="207" t="s">
        <v>30</v>
      </c>
      <c r="L22" s="207" t="s">
        <v>126</v>
      </c>
      <c r="M22" s="222" t="s">
        <v>31</v>
      </c>
      <c r="N22" s="207" t="s">
        <v>236</v>
      </c>
      <c r="O22" s="207" t="s">
        <v>128</v>
      </c>
      <c r="P22" s="207" t="s">
        <v>201</v>
      </c>
      <c r="Q22" s="207" t="s">
        <v>149</v>
      </c>
      <c r="R22" s="207" t="s">
        <v>131</v>
      </c>
      <c r="S22" s="207" t="s">
        <v>34</v>
      </c>
      <c r="T22" s="209">
        <v>2.4319999999999999</v>
      </c>
      <c r="U22" s="207" t="s">
        <v>242</v>
      </c>
      <c r="V22" s="205">
        <v>2.0500000000000001E-2</v>
      </c>
      <c r="W22" s="205">
        <v>5.0529999999999999E-2</v>
      </c>
      <c r="X22" s="222" t="s">
        <v>132</v>
      </c>
      <c r="Y22" s="222" t="s">
        <v>128</v>
      </c>
      <c r="Z22" s="209">
        <v>14545.46</v>
      </c>
      <c r="AA22" s="221">
        <v>1</v>
      </c>
      <c r="AB22" s="208">
        <v>93.47</v>
      </c>
      <c r="AC22" s="207"/>
      <c r="AD22" s="209">
        <v>13.596</v>
      </c>
      <c r="AE22" s="207"/>
      <c r="AF22" s="207"/>
      <c r="AG22" s="207" t="s">
        <v>36</v>
      </c>
      <c r="AH22" s="205">
        <v>1.7E-5</v>
      </c>
      <c r="AI22" s="205">
        <v>4.2072997321620197E-3</v>
      </c>
      <c r="AJ22" s="205">
        <v>1.7135701203861899E-3</v>
      </c>
    </row>
    <row r="23" spans="1:36">
      <c r="A23" s="207">
        <v>337</v>
      </c>
      <c r="B23" s="207">
        <v>1405</v>
      </c>
      <c r="C23" s="207" t="s">
        <v>238</v>
      </c>
      <c r="D23" s="207" t="s">
        <v>239</v>
      </c>
      <c r="E23" s="222" t="s">
        <v>121</v>
      </c>
      <c r="F23" s="207" t="s">
        <v>243</v>
      </c>
      <c r="G23" s="207" t="s">
        <v>244</v>
      </c>
      <c r="H23" s="222" t="s">
        <v>124</v>
      </c>
      <c r="I23" s="207" t="s">
        <v>179</v>
      </c>
      <c r="J23" s="207" t="s">
        <v>30</v>
      </c>
      <c r="K23" s="207" t="s">
        <v>30</v>
      </c>
      <c r="L23" s="207" t="s">
        <v>126</v>
      </c>
      <c r="M23" s="207" t="s">
        <v>31</v>
      </c>
      <c r="N23" s="207" t="s">
        <v>236</v>
      </c>
      <c r="O23" s="207" t="s">
        <v>128</v>
      </c>
      <c r="P23" s="207" t="s">
        <v>201</v>
      </c>
      <c r="Q23" s="207" t="s">
        <v>149</v>
      </c>
      <c r="R23" s="207" t="s">
        <v>131</v>
      </c>
      <c r="S23" s="207" t="s">
        <v>34</v>
      </c>
      <c r="T23" s="209">
        <v>1.8149999999999999</v>
      </c>
      <c r="U23" s="207" t="s">
        <v>245</v>
      </c>
      <c r="V23" s="205">
        <v>1.25E-3</v>
      </c>
      <c r="W23" s="205">
        <v>5.3670000000000002E-2</v>
      </c>
      <c r="X23" s="222" t="s">
        <v>132</v>
      </c>
      <c r="Y23" s="222" t="s">
        <v>128</v>
      </c>
      <c r="Z23" s="209">
        <v>7000</v>
      </c>
      <c r="AA23" s="221">
        <v>1</v>
      </c>
      <c r="AB23" s="208">
        <v>91.4</v>
      </c>
      <c r="AC23" s="207"/>
      <c r="AD23" s="209">
        <v>6.3979999999999997</v>
      </c>
      <c r="AE23" s="207"/>
      <c r="AF23" s="207"/>
      <c r="AG23" s="207" t="s">
        <v>36</v>
      </c>
      <c r="AH23" s="205">
        <v>1.2E-5</v>
      </c>
      <c r="AI23" s="205">
        <v>1.97992156248086E-3</v>
      </c>
      <c r="AJ23" s="205">
        <v>8.0639237662112205E-4</v>
      </c>
    </row>
    <row r="24" spans="1:36">
      <c r="A24" s="207">
        <v>337</v>
      </c>
      <c r="B24" s="207">
        <v>1405</v>
      </c>
      <c r="C24" s="207" t="s">
        <v>246</v>
      </c>
      <c r="D24" s="207" t="s">
        <v>247</v>
      </c>
      <c r="E24" s="222" t="s">
        <v>121</v>
      </c>
      <c r="F24" s="207" t="s">
        <v>248</v>
      </c>
      <c r="G24" s="207" t="s">
        <v>249</v>
      </c>
      <c r="H24" s="207" t="s">
        <v>124</v>
      </c>
      <c r="I24" s="207" t="s">
        <v>135</v>
      </c>
      <c r="J24" s="207" t="s">
        <v>30</v>
      </c>
      <c r="K24" s="207" t="s">
        <v>30</v>
      </c>
      <c r="L24" s="207" t="s">
        <v>126</v>
      </c>
      <c r="M24" s="207" t="s">
        <v>31</v>
      </c>
      <c r="N24" s="207" t="s">
        <v>250</v>
      </c>
      <c r="O24" s="207" t="s">
        <v>128</v>
      </c>
      <c r="P24" s="207" t="s">
        <v>251</v>
      </c>
      <c r="Q24" s="207" t="s">
        <v>130</v>
      </c>
      <c r="R24" s="207" t="s">
        <v>131</v>
      </c>
      <c r="S24" s="207" t="s">
        <v>34</v>
      </c>
      <c r="T24" s="209">
        <v>0.96699999999999997</v>
      </c>
      <c r="U24" s="207" t="s">
        <v>252</v>
      </c>
      <c r="V24" s="205">
        <v>1.2500000000000001E-2</v>
      </c>
      <c r="W24" s="205">
        <v>4.3099999999999999E-2</v>
      </c>
      <c r="X24" s="222" t="s">
        <v>132</v>
      </c>
      <c r="Y24" s="222" t="s">
        <v>128</v>
      </c>
      <c r="Z24" s="209">
        <v>0.18</v>
      </c>
      <c r="AA24" s="221">
        <v>1</v>
      </c>
      <c r="AB24" s="208">
        <v>109.5</v>
      </c>
      <c r="AC24" s="207"/>
      <c r="AD24" s="209">
        <v>0</v>
      </c>
      <c r="AE24" s="207"/>
      <c r="AF24" s="207"/>
      <c r="AG24" s="207" t="s">
        <v>36</v>
      </c>
      <c r="AH24" s="205">
        <v>0</v>
      </c>
      <c r="AI24" s="205">
        <v>6.0994457637539505E-8</v>
      </c>
      <c r="AJ24" s="205">
        <v>2.4842128388875099E-8</v>
      </c>
    </row>
    <row r="25" spans="1:36">
      <c r="A25" s="207">
        <v>337</v>
      </c>
      <c r="B25" s="207">
        <v>1405</v>
      </c>
      <c r="C25" s="207" t="s">
        <v>253</v>
      </c>
      <c r="D25" s="207" t="s">
        <v>254</v>
      </c>
      <c r="E25" s="222" t="s">
        <v>121</v>
      </c>
      <c r="F25" s="207" t="s">
        <v>255</v>
      </c>
      <c r="G25" s="207" t="s">
        <v>256</v>
      </c>
      <c r="H25" s="207" t="s">
        <v>124</v>
      </c>
      <c r="I25" s="207" t="s">
        <v>135</v>
      </c>
      <c r="J25" s="207" t="s">
        <v>30</v>
      </c>
      <c r="K25" s="207" t="s">
        <v>30</v>
      </c>
      <c r="L25" s="207" t="s">
        <v>126</v>
      </c>
      <c r="M25" s="207" t="s">
        <v>31</v>
      </c>
      <c r="N25" s="207" t="s">
        <v>142</v>
      </c>
      <c r="O25" s="207" t="s">
        <v>128</v>
      </c>
      <c r="P25" s="207" t="s">
        <v>156</v>
      </c>
      <c r="Q25" s="207" t="s">
        <v>149</v>
      </c>
      <c r="R25" s="207" t="s">
        <v>131</v>
      </c>
      <c r="S25" s="207" t="s">
        <v>34</v>
      </c>
      <c r="T25" s="209">
        <v>3.1709999999999998</v>
      </c>
      <c r="U25" s="207" t="s">
        <v>202</v>
      </c>
      <c r="V25" s="205">
        <v>1.09E-2</v>
      </c>
      <c r="W25" s="205">
        <v>3.092E-2</v>
      </c>
      <c r="X25" s="222" t="s">
        <v>132</v>
      </c>
      <c r="Y25" s="222" t="s">
        <v>128</v>
      </c>
      <c r="Z25" s="209">
        <v>10000</v>
      </c>
      <c r="AA25" s="221">
        <v>1</v>
      </c>
      <c r="AB25" s="208">
        <v>110.26</v>
      </c>
      <c r="AC25" s="207"/>
      <c r="AD25" s="209">
        <v>11.026</v>
      </c>
      <c r="AE25" s="207"/>
      <c r="AF25" s="207"/>
      <c r="AG25" s="207" t="s">
        <v>36</v>
      </c>
      <c r="AH25" s="205">
        <v>1.4E-5</v>
      </c>
      <c r="AI25" s="205">
        <v>3.41209989807971E-3</v>
      </c>
      <c r="AJ25" s="205">
        <v>1.38969714670592E-3</v>
      </c>
    </row>
    <row r="26" spans="1:36">
      <c r="A26" s="207">
        <v>337</v>
      </c>
      <c r="B26" s="207">
        <v>1405</v>
      </c>
      <c r="C26" s="207" t="s">
        <v>253</v>
      </c>
      <c r="D26" s="207" t="s">
        <v>254</v>
      </c>
      <c r="E26" s="222" t="s">
        <v>121</v>
      </c>
      <c r="F26" s="207" t="s">
        <v>257</v>
      </c>
      <c r="G26" s="207" t="s">
        <v>258</v>
      </c>
      <c r="H26" s="207" t="s">
        <v>124</v>
      </c>
      <c r="I26" s="207" t="s">
        <v>135</v>
      </c>
      <c r="J26" s="207" t="s">
        <v>30</v>
      </c>
      <c r="K26" s="207" t="s">
        <v>30</v>
      </c>
      <c r="L26" s="207" t="s">
        <v>126</v>
      </c>
      <c r="M26" s="207" t="s">
        <v>31</v>
      </c>
      <c r="N26" s="207" t="s">
        <v>142</v>
      </c>
      <c r="O26" s="207" t="s">
        <v>128</v>
      </c>
      <c r="P26" s="207" t="s">
        <v>156</v>
      </c>
      <c r="Q26" s="207" t="s">
        <v>149</v>
      </c>
      <c r="R26" s="207" t="s">
        <v>131</v>
      </c>
      <c r="S26" s="207" t="s">
        <v>34</v>
      </c>
      <c r="T26" s="209">
        <v>6.452</v>
      </c>
      <c r="U26" s="207" t="s">
        <v>259</v>
      </c>
      <c r="V26" s="205">
        <v>4.02E-2</v>
      </c>
      <c r="W26" s="205">
        <v>3.3029999999999997E-2</v>
      </c>
      <c r="X26" s="222" t="s">
        <v>132</v>
      </c>
      <c r="Y26" s="222" t="s">
        <v>128</v>
      </c>
      <c r="Z26" s="209">
        <v>16000</v>
      </c>
      <c r="AA26" s="221">
        <v>1</v>
      </c>
      <c r="AB26" s="208">
        <v>108.86</v>
      </c>
      <c r="AC26" s="207"/>
      <c r="AD26" s="209">
        <v>17.417999999999999</v>
      </c>
      <c r="AE26" s="207"/>
      <c r="AF26" s="207"/>
      <c r="AG26" s="207" t="s">
        <v>36</v>
      </c>
      <c r="AH26" s="205">
        <v>2.0000000000000002E-5</v>
      </c>
      <c r="AI26" s="205">
        <v>5.3900409200791904E-3</v>
      </c>
      <c r="AJ26" s="205">
        <v>2.1952828788740302E-3</v>
      </c>
    </row>
    <row r="27" spans="1:36">
      <c r="A27" s="207">
        <v>337</v>
      </c>
      <c r="B27" s="207">
        <v>1405</v>
      </c>
      <c r="C27" s="207" t="s">
        <v>260</v>
      </c>
      <c r="D27" s="207" t="s">
        <v>261</v>
      </c>
      <c r="E27" s="222" t="s">
        <v>121</v>
      </c>
      <c r="F27" s="207" t="s">
        <v>262</v>
      </c>
      <c r="G27" s="207" t="s">
        <v>263</v>
      </c>
      <c r="H27" s="207" t="s">
        <v>124</v>
      </c>
      <c r="I27" s="207" t="s">
        <v>125</v>
      </c>
      <c r="J27" s="207" t="s">
        <v>30</v>
      </c>
      <c r="K27" s="207" t="s">
        <v>30</v>
      </c>
      <c r="L27" s="207" t="s">
        <v>126</v>
      </c>
      <c r="M27" s="207" t="s">
        <v>31</v>
      </c>
      <c r="N27" s="207" t="s">
        <v>127</v>
      </c>
      <c r="O27" s="207" t="s">
        <v>128</v>
      </c>
      <c r="P27" s="207" t="s">
        <v>181</v>
      </c>
      <c r="Q27" s="207" t="s">
        <v>181</v>
      </c>
      <c r="R27" s="207" t="s">
        <v>181</v>
      </c>
      <c r="S27" s="207" t="s">
        <v>34</v>
      </c>
      <c r="T27" s="209">
        <v>1.1719999999999999</v>
      </c>
      <c r="U27" s="207" t="s">
        <v>252</v>
      </c>
      <c r="V27" s="205">
        <v>8.5000000000000006E-2</v>
      </c>
      <c r="W27" s="205">
        <v>5.9279999999999999E-2</v>
      </c>
      <c r="X27" s="222" t="s">
        <v>132</v>
      </c>
      <c r="Y27" s="222" t="s">
        <v>128</v>
      </c>
      <c r="Z27" s="209">
        <v>10000</v>
      </c>
      <c r="AA27" s="221">
        <v>1</v>
      </c>
      <c r="AB27" s="208">
        <v>105.36</v>
      </c>
      <c r="AC27" s="207"/>
      <c r="AD27" s="209">
        <v>10.536</v>
      </c>
      <c r="AE27" s="207"/>
      <c r="AF27" s="207"/>
      <c r="AG27" s="207" t="s">
        <v>36</v>
      </c>
      <c r="AH27" s="205">
        <v>7.7000000000000001E-5</v>
      </c>
      <c r="AI27" s="205">
        <v>3.2604647674739501E-3</v>
      </c>
      <c r="AJ27" s="205">
        <v>1.32793843077214E-3</v>
      </c>
    </row>
    <row r="28" spans="1:36">
      <c r="A28" s="207">
        <v>337</v>
      </c>
      <c r="B28" s="207">
        <v>1405</v>
      </c>
      <c r="C28" s="207" t="s">
        <v>264</v>
      </c>
      <c r="D28" s="207" t="s">
        <v>265</v>
      </c>
      <c r="E28" s="222" t="s">
        <v>121</v>
      </c>
      <c r="F28" s="207" t="s">
        <v>266</v>
      </c>
      <c r="G28" s="207" t="s">
        <v>267</v>
      </c>
      <c r="H28" s="207" t="s">
        <v>124</v>
      </c>
      <c r="I28" s="207" t="s">
        <v>135</v>
      </c>
      <c r="J28" s="207" t="s">
        <v>30</v>
      </c>
      <c r="K28" s="207" t="s">
        <v>30</v>
      </c>
      <c r="L28" s="207" t="s">
        <v>126</v>
      </c>
      <c r="M28" s="207" t="s">
        <v>31</v>
      </c>
      <c r="N28" s="207" t="s">
        <v>212</v>
      </c>
      <c r="O28" s="207" t="s">
        <v>128</v>
      </c>
      <c r="P28" s="207" t="s">
        <v>268</v>
      </c>
      <c r="Q28" s="207" t="s">
        <v>149</v>
      </c>
      <c r="R28" s="207" t="s">
        <v>131</v>
      </c>
      <c r="S28" s="207" t="s">
        <v>34</v>
      </c>
      <c r="T28" s="209">
        <v>1.9650000000000001</v>
      </c>
      <c r="U28" s="207" t="s">
        <v>269</v>
      </c>
      <c r="V28" s="205">
        <v>2.8799999999999999E-2</v>
      </c>
      <c r="W28" s="205">
        <v>3.1559999999999998E-2</v>
      </c>
      <c r="X28" s="222" t="s">
        <v>132</v>
      </c>
      <c r="Y28" s="222" t="s">
        <v>128</v>
      </c>
      <c r="Z28" s="209">
        <v>14777.78</v>
      </c>
      <c r="AA28" s="221">
        <v>1</v>
      </c>
      <c r="AB28" s="208">
        <v>118.11</v>
      </c>
      <c r="AC28" s="207"/>
      <c r="AD28" s="209">
        <v>17.454000000000001</v>
      </c>
      <c r="AE28" s="207"/>
      <c r="AF28" s="207"/>
      <c r="AG28" s="207" t="s">
        <v>36</v>
      </c>
      <c r="AH28" s="205">
        <v>6.4999999999999994E-5</v>
      </c>
      <c r="AI28" s="205">
        <v>5.40131637160995E-3</v>
      </c>
      <c r="AJ28" s="205">
        <v>2.1998752012819902E-3</v>
      </c>
    </row>
    <row r="29" spans="1:36">
      <c r="A29" s="207">
        <v>337</v>
      </c>
      <c r="B29" s="207">
        <v>1405</v>
      </c>
      <c r="C29" s="207" t="s">
        <v>270</v>
      </c>
      <c r="D29" s="207" t="s">
        <v>271</v>
      </c>
      <c r="E29" s="222" t="s">
        <v>121</v>
      </c>
      <c r="F29" s="207" t="s">
        <v>272</v>
      </c>
      <c r="G29" s="207" t="s">
        <v>273</v>
      </c>
      <c r="H29" s="207" t="s">
        <v>124</v>
      </c>
      <c r="I29" s="207" t="s">
        <v>125</v>
      </c>
      <c r="J29" s="207" t="s">
        <v>30</v>
      </c>
      <c r="K29" s="207" t="s">
        <v>30</v>
      </c>
      <c r="L29" s="207" t="s">
        <v>126</v>
      </c>
      <c r="M29" s="207" t="s">
        <v>31</v>
      </c>
      <c r="N29" s="207" t="s">
        <v>212</v>
      </c>
      <c r="O29" s="207" t="s">
        <v>128</v>
      </c>
      <c r="P29" s="207" t="s">
        <v>168</v>
      </c>
      <c r="Q29" s="207" t="s">
        <v>149</v>
      </c>
      <c r="R29" s="207" t="s">
        <v>131</v>
      </c>
      <c r="S29" s="207" t="s">
        <v>34</v>
      </c>
      <c r="T29" s="209">
        <v>5.7169999999999996</v>
      </c>
      <c r="U29" s="207" t="s">
        <v>274</v>
      </c>
      <c r="V29" s="205">
        <v>5.3100000000000001E-2</v>
      </c>
      <c r="W29" s="205">
        <v>4.7140000000000001E-2</v>
      </c>
      <c r="X29" s="222" t="s">
        <v>132</v>
      </c>
      <c r="Y29" s="222" t="s">
        <v>128</v>
      </c>
      <c r="Z29" s="209">
        <v>5000</v>
      </c>
      <c r="AA29" s="221">
        <v>1</v>
      </c>
      <c r="AB29" s="208">
        <v>104.74</v>
      </c>
      <c r="AC29" s="207"/>
      <c r="AD29" s="209">
        <v>5.2370000000000001</v>
      </c>
      <c r="AE29" s="207"/>
      <c r="AF29" s="207"/>
      <c r="AG29" s="207" t="s">
        <v>36</v>
      </c>
      <c r="AH29" s="205">
        <v>1.5999999999999999E-5</v>
      </c>
      <c r="AI29" s="205">
        <v>1.6206391407802901E-3</v>
      </c>
      <c r="AJ29" s="205">
        <v>6.60062031316789E-4</v>
      </c>
    </row>
    <row r="30" spans="1:36">
      <c r="A30" s="207">
        <v>337</v>
      </c>
      <c r="B30" s="207">
        <v>1405</v>
      </c>
      <c r="C30" s="207" t="s">
        <v>275</v>
      </c>
      <c r="D30" s="207" t="s">
        <v>276</v>
      </c>
      <c r="E30" s="222" t="s">
        <v>277</v>
      </c>
      <c r="F30" s="207" t="s">
        <v>278</v>
      </c>
      <c r="G30" s="207" t="s">
        <v>279</v>
      </c>
      <c r="H30" s="207" t="s">
        <v>124</v>
      </c>
      <c r="I30" s="207" t="s">
        <v>125</v>
      </c>
      <c r="J30" s="207" t="s">
        <v>30</v>
      </c>
      <c r="K30" s="207" t="s">
        <v>30</v>
      </c>
      <c r="L30" s="207" t="s">
        <v>126</v>
      </c>
      <c r="M30" s="207" t="s">
        <v>31</v>
      </c>
      <c r="N30" s="207" t="s">
        <v>142</v>
      </c>
      <c r="O30" s="207" t="s">
        <v>128</v>
      </c>
      <c r="P30" s="207" t="s">
        <v>251</v>
      </c>
      <c r="Q30" s="207" t="s">
        <v>130</v>
      </c>
      <c r="R30" s="207" t="s">
        <v>131</v>
      </c>
      <c r="S30" s="207" t="s">
        <v>34</v>
      </c>
      <c r="T30" s="209">
        <v>0.48199999999999998</v>
      </c>
      <c r="U30" s="207" t="s">
        <v>280</v>
      </c>
      <c r="V30" s="205">
        <v>7.0000000000000007E-2</v>
      </c>
      <c r="W30" s="205">
        <v>6.1150000000000003E-2</v>
      </c>
      <c r="X30" s="222" t="s">
        <v>132</v>
      </c>
      <c r="Y30" s="222" t="s">
        <v>128</v>
      </c>
      <c r="Z30" s="209">
        <v>0.39</v>
      </c>
      <c r="AA30" s="221">
        <v>1</v>
      </c>
      <c r="AB30" s="208">
        <v>100.58</v>
      </c>
      <c r="AC30" s="207"/>
      <c r="AD30" s="209">
        <v>0</v>
      </c>
      <c r="AE30" s="207"/>
      <c r="AF30" s="207"/>
      <c r="AG30" s="207" t="s">
        <v>36</v>
      </c>
      <c r="AH30" s="205">
        <v>0</v>
      </c>
      <c r="AI30" s="205">
        <v>1.2138918286056099E-7</v>
      </c>
      <c r="AJ30" s="205">
        <v>4.9439994754322401E-8</v>
      </c>
    </row>
    <row r="31" spans="1:36">
      <c r="A31" s="207">
        <v>337</v>
      </c>
      <c r="B31" s="207">
        <v>1405</v>
      </c>
      <c r="C31" s="207" t="s">
        <v>281</v>
      </c>
      <c r="D31" s="207" t="s">
        <v>282</v>
      </c>
      <c r="E31" s="222" t="s">
        <v>121</v>
      </c>
      <c r="F31" s="207" t="s">
        <v>283</v>
      </c>
      <c r="G31" s="207" t="s">
        <v>284</v>
      </c>
      <c r="H31" s="207" t="s">
        <v>124</v>
      </c>
      <c r="I31" s="207" t="s">
        <v>135</v>
      </c>
      <c r="J31" s="207" t="s">
        <v>30</v>
      </c>
      <c r="K31" s="207" t="s">
        <v>30</v>
      </c>
      <c r="L31" s="207" t="s">
        <v>126</v>
      </c>
      <c r="M31" s="207" t="s">
        <v>31</v>
      </c>
      <c r="N31" s="207" t="s">
        <v>174</v>
      </c>
      <c r="O31" s="207" t="s">
        <v>128</v>
      </c>
      <c r="P31" s="207" t="s">
        <v>181</v>
      </c>
      <c r="Q31" s="207" t="s">
        <v>181</v>
      </c>
      <c r="R31" s="207" t="s">
        <v>181</v>
      </c>
      <c r="S31" s="207" t="s">
        <v>34</v>
      </c>
      <c r="T31" s="209">
        <v>1.4470000000000001</v>
      </c>
      <c r="U31" s="207" t="s">
        <v>285</v>
      </c>
      <c r="V31" s="205">
        <v>1.9E-2</v>
      </c>
      <c r="W31" s="205">
        <v>3.4000000000000002E-2</v>
      </c>
      <c r="X31" s="222" t="s">
        <v>132</v>
      </c>
      <c r="Y31" s="222" t="s">
        <v>128</v>
      </c>
      <c r="Z31" s="209">
        <v>11100</v>
      </c>
      <c r="AA31" s="221">
        <v>1</v>
      </c>
      <c r="AB31" s="208">
        <v>111.51</v>
      </c>
      <c r="AC31" s="209">
        <v>0.32700000000000001</v>
      </c>
      <c r="AD31" s="209">
        <v>12.705</v>
      </c>
      <c r="AE31" s="207"/>
      <c r="AF31" s="207"/>
      <c r="AG31" s="207" t="s">
        <v>36</v>
      </c>
      <c r="AH31" s="205">
        <v>2.0000000000000002E-5</v>
      </c>
      <c r="AI31" s="205">
        <v>3.9315368690504802E-3</v>
      </c>
      <c r="AJ31" s="205">
        <v>1.6012560394739501E-3</v>
      </c>
    </row>
    <row r="32" spans="1:36">
      <c r="A32" s="207">
        <v>337</v>
      </c>
      <c r="B32" s="207">
        <v>1405</v>
      </c>
      <c r="C32" s="207" t="s">
        <v>170</v>
      </c>
      <c r="D32" s="207" t="s">
        <v>171</v>
      </c>
      <c r="E32" s="222" t="s">
        <v>121</v>
      </c>
      <c r="F32" s="207" t="s">
        <v>286</v>
      </c>
      <c r="G32" s="207" t="s">
        <v>287</v>
      </c>
      <c r="H32" s="207" t="s">
        <v>124</v>
      </c>
      <c r="I32" s="207" t="s">
        <v>135</v>
      </c>
      <c r="J32" s="207" t="s">
        <v>30</v>
      </c>
      <c r="K32" s="207" t="s">
        <v>30</v>
      </c>
      <c r="L32" s="207" t="s">
        <v>126</v>
      </c>
      <c r="M32" s="207" t="s">
        <v>31</v>
      </c>
      <c r="N32" s="207" t="s">
        <v>174</v>
      </c>
      <c r="O32" s="207" t="s">
        <v>128</v>
      </c>
      <c r="P32" s="207" t="s">
        <v>168</v>
      </c>
      <c r="Q32" s="207" t="s">
        <v>149</v>
      </c>
      <c r="R32" s="207" t="s">
        <v>131</v>
      </c>
      <c r="S32" s="207" t="s">
        <v>34</v>
      </c>
      <c r="T32" s="209">
        <v>4.8460000000000001</v>
      </c>
      <c r="U32" s="207" t="s">
        <v>288</v>
      </c>
      <c r="V32" s="205">
        <v>6.4999999999999997E-3</v>
      </c>
      <c r="W32" s="205">
        <v>2.8850000000000001E-2</v>
      </c>
      <c r="X32" s="222" t="s">
        <v>132</v>
      </c>
      <c r="Y32" s="222" t="s">
        <v>128</v>
      </c>
      <c r="Z32" s="209">
        <v>9409.64</v>
      </c>
      <c r="AA32" s="221">
        <v>1</v>
      </c>
      <c r="AB32" s="208">
        <v>105.89</v>
      </c>
      <c r="AC32" s="207"/>
      <c r="AD32" s="209">
        <v>9.9640000000000004</v>
      </c>
      <c r="AE32" s="207"/>
      <c r="AF32" s="207"/>
      <c r="AG32" s="207" t="s">
        <v>36</v>
      </c>
      <c r="AH32" s="205">
        <v>5.0000000000000004E-6</v>
      </c>
      <c r="AI32" s="205">
        <v>3.08341305017334E-3</v>
      </c>
      <c r="AJ32" s="205">
        <v>1.2558279200304901E-3</v>
      </c>
    </row>
    <row r="33" spans="1:36">
      <c r="A33" s="207">
        <v>337</v>
      </c>
      <c r="B33" s="207">
        <v>1405</v>
      </c>
      <c r="C33" s="207" t="s">
        <v>170</v>
      </c>
      <c r="D33" s="207" t="s">
        <v>171</v>
      </c>
      <c r="E33" s="222" t="s">
        <v>121</v>
      </c>
      <c r="F33" s="207" t="s">
        <v>289</v>
      </c>
      <c r="G33" s="207" t="s">
        <v>290</v>
      </c>
      <c r="H33" s="207" t="s">
        <v>124</v>
      </c>
      <c r="I33" s="207" t="s">
        <v>135</v>
      </c>
      <c r="J33" s="207" t="s">
        <v>30</v>
      </c>
      <c r="K33" s="207" t="s">
        <v>30</v>
      </c>
      <c r="L33" s="207" t="s">
        <v>126</v>
      </c>
      <c r="M33" s="207" t="s">
        <v>31</v>
      </c>
      <c r="N33" s="207" t="s">
        <v>174</v>
      </c>
      <c r="O33" s="207" t="s">
        <v>128</v>
      </c>
      <c r="P33" s="207" t="s">
        <v>168</v>
      </c>
      <c r="Q33" s="207" t="s">
        <v>149</v>
      </c>
      <c r="R33" s="207" t="s">
        <v>131</v>
      </c>
      <c r="S33" s="207" t="s">
        <v>34</v>
      </c>
      <c r="T33" s="209">
        <v>6.952</v>
      </c>
      <c r="U33" s="207" t="s">
        <v>291</v>
      </c>
      <c r="V33" s="205">
        <v>3.5999999999999997E-2</v>
      </c>
      <c r="W33" s="205">
        <v>2.989E-2</v>
      </c>
      <c r="X33" s="222" t="s">
        <v>132</v>
      </c>
      <c r="Y33" s="222" t="s">
        <v>128</v>
      </c>
      <c r="Z33" s="209">
        <v>21000</v>
      </c>
      <c r="AA33" s="221">
        <v>1</v>
      </c>
      <c r="AB33" s="208">
        <v>109.05</v>
      </c>
      <c r="AC33" s="207"/>
      <c r="AD33" s="209">
        <v>22.901</v>
      </c>
      <c r="AE33" s="207"/>
      <c r="AF33" s="207"/>
      <c r="AG33" s="207" t="s">
        <v>36</v>
      </c>
      <c r="AH33" s="205">
        <v>2.4000000000000001E-5</v>
      </c>
      <c r="AI33" s="205">
        <v>7.08677613966754E-3</v>
      </c>
      <c r="AJ33" s="205">
        <v>2.88633770253392E-3</v>
      </c>
    </row>
    <row r="34" spans="1:36">
      <c r="A34" s="207">
        <v>337</v>
      </c>
      <c r="B34" s="207">
        <v>1405</v>
      </c>
      <c r="C34" s="207" t="s">
        <v>292</v>
      </c>
      <c r="D34" s="207" t="s">
        <v>293</v>
      </c>
      <c r="E34" s="222" t="s">
        <v>121</v>
      </c>
      <c r="F34" s="207" t="s">
        <v>294</v>
      </c>
      <c r="G34" s="207" t="s">
        <v>295</v>
      </c>
      <c r="H34" s="207" t="s">
        <v>124</v>
      </c>
      <c r="I34" s="207" t="s">
        <v>135</v>
      </c>
      <c r="J34" s="207" t="s">
        <v>30</v>
      </c>
      <c r="K34" s="207" t="s">
        <v>30</v>
      </c>
      <c r="L34" s="207" t="s">
        <v>126</v>
      </c>
      <c r="M34" s="207" t="s">
        <v>31</v>
      </c>
      <c r="N34" s="207" t="s">
        <v>174</v>
      </c>
      <c r="O34" s="207" t="s">
        <v>128</v>
      </c>
      <c r="P34" s="207" t="s">
        <v>201</v>
      </c>
      <c r="Q34" s="207" t="s">
        <v>149</v>
      </c>
      <c r="R34" s="207" t="s">
        <v>131</v>
      </c>
      <c r="S34" s="207" t="s">
        <v>34</v>
      </c>
      <c r="T34" s="209">
        <v>5.3049999999999997</v>
      </c>
      <c r="U34" s="207" t="s">
        <v>296</v>
      </c>
      <c r="V34" s="205">
        <v>3.6799999999999999E-2</v>
      </c>
      <c r="W34" s="205">
        <v>3.2320000000000002E-2</v>
      </c>
      <c r="X34" s="222" t="s">
        <v>132</v>
      </c>
      <c r="Y34" s="222" t="s">
        <v>128</v>
      </c>
      <c r="Z34" s="209">
        <v>21000</v>
      </c>
      <c r="AA34" s="221">
        <v>1</v>
      </c>
      <c r="AB34" s="208">
        <v>110.18</v>
      </c>
      <c r="AC34" s="207"/>
      <c r="AD34" s="209">
        <v>23.138000000000002</v>
      </c>
      <c r="AE34" s="207"/>
      <c r="AF34" s="207"/>
      <c r="AG34" s="207" t="s">
        <v>36</v>
      </c>
      <c r="AH34" s="205">
        <v>4.6999999999999997E-5</v>
      </c>
      <c r="AI34" s="205">
        <v>7.1602108672037604E-3</v>
      </c>
      <c r="AJ34" s="205">
        <v>2.9162465663932799E-3</v>
      </c>
    </row>
    <row r="35" spans="1:36">
      <c r="A35" s="207">
        <v>337</v>
      </c>
      <c r="B35" s="207">
        <v>1405</v>
      </c>
      <c r="C35" s="207" t="s">
        <v>292</v>
      </c>
      <c r="D35" s="207" t="s">
        <v>293</v>
      </c>
      <c r="E35" s="222" t="s">
        <v>121</v>
      </c>
      <c r="F35" s="207" t="s">
        <v>297</v>
      </c>
      <c r="G35" s="207" t="s">
        <v>298</v>
      </c>
      <c r="H35" s="207" t="s">
        <v>124</v>
      </c>
      <c r="I35" s="207" t="s">
        <v>125</v>
      </c>
      <c r="J35" s="207" t="s">
        <v>30</v>
      </c>
      <c r="K35" s="207" t="s">
        <v>30</v>
      </c>
      <c r="L35" s="207" t="s">
        <v>126</v>
      </c>
      <c r="M35" s="207" t="s">
        <v>31</v>
      </c>
      <c r="N35" s="207" t="s">
        <v>127</v>
      </c>
      <c r="O35" s="207" t="s">
        <v>128</v>
      </c>
      <c r="P35" s="207" t="s">
        <v>201</v>
      </c>
      <c r="Q35" s="207" t="s">
        <v>149</v>
      </c>
      <c r="R35" s="207" t="s">
        <v>131</v>
      </c>
      <c r="S35" s="207" t="s">
        <v>34</v>
      </c>
      <c r="T35" s="209">
        <v>2.34</v>
      </c>
      <c r="U35" s="207" t="s">
        <v>299</v>
      </c>
      <c r="V35" s="205">
        <v>5.2999999999999999E-2</v>
      </c>
      <c r="W35" s="205">
        <v>4.8390000000000002E-2</v>
      </c>
      <c r="X35" s="222" t="s">
        <v>132</v>
      </c>
      <c r="Y35" s="222" t="s">
        <v>128</v>
      </c>
      <c r="Z35" s="209">
        <v>35912.800000000003</v>
      </c>
      <c r="AA35" s="221">
        <v>1</v>
      </c>
      <c r="AB35" s="208">
        <v>101.25</v>
      </c>
      <c r="AC35" s="209">
        <v>10.167999999999999</v>
      </c>
      <c r="AD35" s="209">
        <v>46.53</v>
      </c>
      <c r="AE35" s="207"/>
      <c r="AF35" s="207"/>
      <c r="AG35" s="207" t="s">
        <v>36</v>
      </c>
      <c r="AH35" s="205">
        <v>9.5000000000000005E-5</v>
      </c>
      <c r="AI35" s="205">
        <v>1.43989996780063E-2</v>
      </c>
      <c r="AJ35" s="205">
        <v>5.86449675145984E-3</v>
      </c>
    </row>
    <row r="36" spans="1:36">
      <c r="A36" s="207">
        <v>337</v>
      </c>
      <c r="B36" s="207">
        <v>1405</v>
      </c>
      <c r="C36" s="207" t="s">
        <v>300</v>
      </c>
      <c r="D36" s="207" t="s">
        <v>301</v>
      </c>
      <c r="E36" s="222" t="s">
        <v>121</v>
      </c>
      <c r="F36" s="207" t="s">
        <v>302</v>
      </c>
      <c r="G36" s="207" t="s">
        <v>303</v>
      </c>
      <c r="H36" s="207" t="s">
        <v>124</v>
      </c>
      <c r="I36" s="207" t="s">
        <v>135</v>
      </c>
      <c r="J36" s="207" t="s">
        <v>30</v>
      </c>
      <c r="K36" s="207" t="s">
        <v>30</v>
      </c>
      <c r="L36" s="207" t="s">
        <v>126</v>
      </c>
      <c r="M36" s="207" t="s">
        <v>31</v>
      </c>
      <c r="N36" s="207" t="s">
        <v>127</v>
      </c>
      <c r="O36" s="207" t="s">
        <v>128</v>
      </c>
      <c r="P36" s="207" t="s">
        <v>201</v>
      </c>
      <c r="Q36" s="207" t="s">
        <v>149</v>
      </c>
      <c r="R36" s="207" t="s">
        <v>131</v>
      </c>
      <c r="S36" s="207" t="s">
        <v>34</v>
      </c>
      <c r="T36" s="209">
        <v>4.6859999999999999</v>
      </c>
      <c r="U36" s="207" t="s">
        <v>304</v>
      </c>
      <c r="V36" s="205">
        <v>4.0800000000000003E-2</v>
      </c>
      <c r="W36" s="205">
        <v>3.4189999999999998E-2</v>
      </c>
      <c r="X36" s="222" t="s">
        <v>132</v>
      </c>
      <c r="Y36" s="222" t="s">
        <v>128</v>
      </c>
      <c r="Z36" s="209">
        <v>15000</v>
      </c>
      <c r="AA36" s="221">
        <v>1</v>
      </c>
      <c r="AB36" s="208">
        <v>111.71</v>
      </c>
      <c r="AC36" s="207"/>
      <c r="AD36" s="209">
        <v>16.756</v>
      </c>
      <c r="AE36" s="207"/>
      <c r="AF36" s="207"/>
      <c r="AG36" s="207" t="s">
        <v>36</v>
      </c>
      <c r="AH36" s="205">
        <v>1.7E-5</v>
      </c>
      <c r="AI36" s="205">
        <v>5.1854572775415003E-3</v>
      </c>
      <c r="AJ36" s="205">
        <v>2.1119590276417401E-3</v>
      </c>
    </row>
    <row r="37" spans="1:36">
      <c r="A37" s="207">
        <v>337</v>
      </c>
      <c r="B37" s="207">
        <v>1405</v>
      </c>
      <c r="C37" s="207" t="s">
        <v>305</v>
      </c>
      <c r="D37" s="207" t="s">
        <v>306</v>
      </c>
      <c r="E37" s="222" t="s">
        <v>121</v>
      </c>
      <c r="F37" s="207" t="s">
        <v>307</v>
      </c>
      <c r="G37" s="207" t="s">
        <v>308</v>
      </c>
      <c r="H37" s="207" t="s">
        <v>124</v>
      </c>
      <c r="I37" s="207" t="s">
        <v>125</v>
      </c>
      <c r="J37" s="207" t="s">
        <v>30</v>
      </c>
      <c r="K37" s="207" t="s">
        <v>30</v>
      </c>
      <c r="L37" s="207" t="s">
        <v>126</v>
      </c>
      <c r="M37" s="207" t="s">
        <v>31</v>
      </c>
      <c r="N37" s="207" t="s">
        <v>309</v>
      </c>
      <c r="O37" s="207" t="s">
        <v>128</v>
      </c>
      <c r="P37" s="207" t="s">
        <v>168</v>
      </c>
      <c r="Q37" s="207" t="s">
        <v>149</v>
      </c>
      <c r="R37" s="207" t="s">
        <v>131</v>
      </c>
      <c r="S37" s="207" t="s">
        <v>34</v>
      </c>
      <c r="T37" s="209">
        <v>7.157</v>
      </c>
      <c r="U37" s="207" t="s">
        <v>310</v>
      </c>
      <c r="V37" s="205">
        <v>2.7900000000000001E-2</v>
      </c>
      <c r="W37" s="205">
        <v>4.6809999999999997E-2</v>
      </c>
      <c r="X37" s="222" t="s">
        <v>132</v>
      </c>
      <c r="Y37" s="222" t="s">
        <v>128</v>
      </c>
      <c r="Z37" s="209">
        <v>31566</v>
      </c>
      <c r="AA37" s="221">
        <v>1</v>
      </c>
      <c r="AB37" s="208">
        <v>88.64</v>
      </c>
      <c r="AC37" s="207"/>
      <c r="AD37" s="209">
        <v>27.98</v>
      </c>
      <c r="AE37" s="207"/>
      <c r="AF37" s="207"/>
      <c r="AG37" s="207" t="s">
        <v>36</v>
      </c>
      <c r="AH37" s="205">
        <v>2.1999999999999999E-5</v>
      </c>
      <c r="AI37" s="205">
        <v>8.6587071056865392E-3</v>
      </c>
      <c r="AJ37" s="205">
        <v>3.5265616243261E-3</v>
      </c>
    </row>
    <row r="38" spans="1:36">
      <c r="A38" s="207">
        <v>337</v>
      </c>
      <c r="B38" s="207">
        <v>1405</v>
      </c>
      <c r="C38" s="207" t="s">
        <v>311</v>
      </c>
      <c r="D38" s="207" t="s">
        <v>312</v>
      </c>
      <c r="E38" s="222" t="s">
        <v>121</v>
      </c>
      <c r="F38" s="207" t="s">
        <v>313</v>
      </c>
      <c r="G38" s="207" t="s">
        <v>314</v>
      </c>
      <c r="H38" s="207" t="s">
        <v>124</v>
      </c>
      <c r="I38" s="207" t="s">
        <v>135</v>
      </c>
      <c r="J38" s="207" t="s">
        <v>30</v>
      </c>
      <c r="K38" s="207" t="s">
        <v>30</v>
      </c>
      <c r="L38" s="207" t="s">
        <v>126</v>
      </c>
      <c r="M38" s="207" t="s">
        <v>31</v>
      </c>
      <c r="N38" s="207" t="s">
        <v>174</v>
      </c>
      <c r="O38" s="207" t="s">
        <v>128</v>
      </c>
      <c r="P38" s="207" t="s">
        <v>148</v>
      </c>
      <c r="Q38" s="207" t="s">
        <v>149</v>
      </c>
      <c r="R38" s="207" t="s">
        <v>131</v>
      </c>
      <c r="S38" s="207" t="s">
        <v>34</v>
      </c>
      <c r="T38" s="209">
        <v>4.6689999999999996</v>
      </c>
      <c r="U38" s="207" t="s">
        <v>315</v>
      </c>
      <c r="V38" s="205">
        <v>1.8700000000000001E-2</v>
      </c>
      <c r="W38" s="205">
        <v>2.946E-2</v>
      </c>
      <c r="X38" s="222" t="s">
        <v>132</v>
      </c>
      <c r="Y38" s="222" t="s">
        <v>128</v>
      </c>
      <c r="Z38" s="209">
        <v>19090.91</v>
      </c>
      <c r="AA38" s="221">
        <v>1</v>
      </c>
      <c r="AB38" s="208">
        <v>109.28</v>
      </c>
      <c r="AC38" s="207"/>
      <c r="AD38" s="209">
        <v>20.863</v>
      </c>
      <c r="AE38" s="207"/>
      <c r="AF38" s="207"/>
      <c r="AG38" s="207" t="s">
        <v>36</v>
      </c>
      <c r="AH38" s="205">
        <v>2.0000000000000002E-5</v>
      </c>
      <c r="AI38" s="205">
        <v>6.4561121539002302E-3</v>
      </c>
      <c r="AJ38" s="205">
        <v>2.62947771374981E-3</v>
      </c>
    </row>
    <row r="39" spans="1:36">
      <c r="A39" s="207">
        <v>337</v>
      </c>
      <c r="B39" s="207">
        <v>1405</v>
      </c>
      <c r="C39" s="207" t="s">
        <v>311</v>
      </c>
      <c r="D39" s="207" t="s">
        <v>312</v>
      </c>
      <c r="E39" s="222" t="s">
        <v>121</v>
      </c>
      <c r="F39" s="207" t="s">
        <v>316</v>
      </c>
      <c r="G39" s="207" t="s">
        <v>317</v>
      </c>
      <c r="H39" s="207" t="s">
        <v>124</v>
      </c>
      <c r="I39" s="207" t="s">
        <v>135</v>
      </c>
      <c r="J39" s="207" t="s">
        <v>30</v>
      </c>
      <c r="K39" s="207" t="s">
        <v>30</v>
      </c>
      <c r="L39" s="207" t="s">
        <v>126</v>
      </c>
      <c r="M39" s="207" t="s">
        <v>31</v>
      </c>
      <c r="N39" s="207" t="s">
        <v>174</v>
      </c>
      <c r="O39" s="207" t="s">
        <v>128</v>
      </c>
      <c r="P39" s="207" t="s">
        <v>318</v>
      </c>
      <c r="Q39" s="207" t="s">
        <v>130</v>
      </c>
      <c r="R39" s="207" t="s">
        <v>131</v>
      </c>
      <c r="S39" s="207" t="s">
        <v>34</v>
      </c>
      <c r="T39" s="209">
        <v>6.9960000000000004</v>
      </c>
      <c r="U39" s="207" t="s">
        <v>319</v>
      </c>
      <c r="V39" s="205">
        <v>3.0599999999999999E-2</v>
      </c>
      <c r="W39" s="205">
        <v>3.1600000000000003E-2</v>
      </c>
      <c r="X39" s="222" t="s">
        <v>132</v>
      </c>
      <c r="Y39" s="222" t="s">
        <v>128</v>
      </c>
      <c r="Z39" s="209">
        <v>16000</v>
      </c>
      <c r="AA39" s="221">
        <v>1</v>
      </c>
      <c r="AB39" s="208">
        <v>101.01</v>
      </c>
      <c r="AC39" s="207"/>
      <c r="AD39" s="209">
        <v>16.161999999999999</v>
      </c>
      <c r="AE39" s="207"/>
      <c r="AF39" s="207"/>
      <c r="AG39" s="207" t="s">
        <v>36</v>
      </c>
      <c r="AH39" s="205">
        <v>1.5E-5</v>
      </c>
      <c r="AI39" s="205">
        <v>5.0013598506081103E-3</v>
      </c>
      <c r="AJ39" s="205">
        <v>2.0369789049702902E-3</v>
      </c>
    </row>
    <row r="40" spans="1:36">
      <c r="A40" s="207">
        <v>337</v>
      </c>
      <c r="B40" s="207">
        <v>1405</v>
      </c>
      <c r="C40" s="207" t="s">
        <v>320</v>
      </c>
      <c r="D40" s="207" t="s">
        <v>321</v>
      </c>
      <c r="E40" s="222" t="s">
        <v>121</v>
      </c>
      <c r="F40" s="207" t="s">
        <v>322</v>
      </c>
      <c r="G40" s="207" t="s">
        <v>323</v>
      </c>
      <c r="H40" s="207" t="s">
        <v>124</v>
      </c>
      <c r="I40" s="207" t="s">
        <v>135</v>
      </c>
      <c r="J40" s="207" t="s">
        <v>30</v>
      </c>
      <c r="K40" s="207" t="s">
        <v>30</v>
      </c>
      <c r="L40" s="207" t="s">
        <v>126</v>
      </c>
      <c r="M40" s="207" t="s">
        <v>31</v>
      </c>
      <c r="N40" s="207" t="s">
        <v>324</v>
      </c>
      <c r="O40" s="207" t="s">
        <v>128</v>
      </c>
      <c r="P40" s="207" t="s">
        <v>148</v>
      </c>
      <c r="Q40" s="207" t="s">
        <v>149</v>
      </c>
      <c r="R40" s="207" t="s">
        <v>131</v>
      </c>
      <c r="S40" s="207" t="s">
        <v>34</v>
      </c>
      <c r="T40" s="209">
        <v>2.452</v>
      </c>
      <c r="U40" s="207" t="s">
        <v>325</v>
      </c>
      <c r="V40" s="205">
        <v>1.09E-2</v>
      </c>
      <c r="W40" s="205">
        <v>2.86E-2</v>
      </c>
      <c r="X40" s="222" t="s">
        <v>132</v>
      </c>
      <c r="Y40" s="222" t="s">
        <v>128</v>
      </c>
      <c r="Z40" s="209">
        <v>50000</v>
      </c>
      <c r="AA40" s="221">
        <v>1</v>
      </c>
      <c r="AB40" s="208">
        <v>110.35</v>
      </c>
      <c r="AC40" s="207"/>
      <c r="AD40" s="209">
        <v>55.174999999999997</v>
      </c>
      <c r="AE40" s="207"/>
      <c r="AF40" s="207"/>
      <c r="AG40" s="207" t="s">
        <v>36</v>
      </c>
      <c r="AH40" s="205">
        <v>5.5000000000000002E-5</v>
      </c>
      <c r="AI40" s="205">
        <v>1.70744251656583E-2</v>
      </c>
      <c r="AJ40" s="205">
        <v>6.9541574523398599E-3</v>
      </c>
    </row>
    <row r="41" spans="1:36">
      <c r="A41" s="207">
        <v>337</v>
      </c>
      <c r="B41" s="207">
        <v>1405</v>
      </c>
      <c r="C41" s="207" t="s">
        <v>320</v>
      </c>
      <c r="D41" s="207" t="s">
        <v>321</v>
      </c>
      <c r="E41" s="222" t="s">
        <v>121</v>
      </c>
      <c r="F41" s="207" t="s">
        <v>326</v>
      </c>
      <c r="G41" s="207" t="s">
        <v>327</v>
      </c>
      <c r="H41" s="207" t="s">
        <v>124</v>
      </c>
      <c r="I41" s="207" t="s">
        <v>135</v>
      </c>
      <c r="J41" s="207" t="s">
        <v>30</v>
      </c>
      <c r="K41" s="207" t="s">
        <v>30</v>
      </c>
      <c r="L41" s="207" t="s">
        <v>126</v>
      </c>
      <c r="M41" s="207" t="s">
        <v>31</v>
      </c>
      <c r="N41" s="207" t="s">
        <v>324</v>
      </c>
      <c r="O41" s="207" t="s">
        <v>128</v>
      </c>
      <c r="P41" s="207" t="s">
        <v>148</v>
      </c>
      <c r="Q41" s="207" t="s">
        <v>149</v>
      </c>
      <c r="R41" s="207" t="s">
        <v>131</v>
      </c>
      <c r="S41" s="207" t="s">
        <v>34</v>
      </c>
      <c r="T41" s="209">
        <v>3.2650000000000001</v>
      </c>
      <c r="U41" s="207" t="s">
        <v>328</v>
      </c>
      <c r="V41" s="205">
        <v>2.9899999999999999E-2</v>
      </c>
      <c r="W41" s="205">
        <v>2.9149999999999999E-2</v>
      </c>
      <c r="X41" s="222" t="s">
        <v>132</v>
      </c>
      <c r="Y41" s="222" t="s">
        <v>128</v>
      </c>
      <c r="Z41" s="209">
        <v>50000</v>
      </c>
      <c r="AA41" s="221">
        <v>1</v>
      </c>
      <c r="AB41" s="208">
        <v>112.78</v>
      </c>
      <c r="AC41" s="207"/>
      <c r="AD41" s="209">
        <v>56.39</v>
      </c>
      <c r="AE41" s="207"/>
      <c r="AF41" s="207"/>
      <c r="AG41" s="207" t="s">
        <v>36</v>
      </c>
      <c r="AH41" s="205">
        <v>6.3E-5</v>
      </c>
      <c r="AI41" s="205">
        <v>1.7450418397670499E-2</v>
      </c>
      <c r="AJ41" s="205">
        <v>7.1072938602164898E-3</v>
      </c>
    </row>
    <row r="42" spans="1:36">
      <c r="A42" s="207">
        <v>337</v>
      </c>
      <c r="B42" s="207">
        <v>1405</v>
      </c>
      <c r="C42" s="207" t="s">
        <v>329</v>
      </c>
      <c r="D42" s="207" t="s">
        <v>330</v>
      </c>
      <c r="E42" s="222" t="s">
        <v>121</v>
      </c>
      <c r="F42" s="207" t="s">
        <v>331</v>
      </c>
      <c r="G42" s="207" t="s">
        <v>332</v>
      </c>
      <c r="H42" s="207" t="s">
        <v>124</v>
      </c>
      <c r="I42" s="207" t="s">
        <v>125</v>
      </c>
      <c r="J42" s="207" t="s">
        <v>30</v>
      </c>
      <c r="K42" s="207" t="s">
        <v>30</v>
      </c>
      <c r="L42" s="207" t="s">
        <v>126</v>
      </c>
      <c r="M42" s="207" t="s">
        <v>31</v>
      </c>
      <c r="N42" s="207" t="s">
        <v>155</v>
      </c>
      <c r="O42" s="207" t="s">
        <v>128</v>
      </c>
      <c r="P42" s="207" t="s">
        <v>251</v>
      </c>
      <c r="Q42" s="207" t="s">
        <v>130</v>
      </c>
      <c r="R42" s="207" t="s">
        <v>131</v>
      </c>
      <c r="S42" s="207" t="s">
        <v>34</v>
      </c>
      <c r="T42" s="209">
        <v>2.5110000000000001</v>
      </c>
      <c r="U42" s="207" t="s">
        <v>333</v>
      </c>
      <c r="V42" s="205">
        <v>7.2499999999999995E-2</v>
      </c>
      <c r="W42" s="205">
        <v>5.4579999999999997E-2</v>
      </c>
      <c r="X42" s="222" t="s">
        <v>132</v>
      </c>
      <c r="Y42" s="222" t="s">
        <v>128</v>
      </c>
      <c r="Z42" s="209">
        <v>23000</v>
      </c>
      <c r="AA42" s="221">
        <v>1</v>
      </c>
      <c r="AB42" s="208">
        <v>107.9</v>
      </c>
      <c r="AC42" s="207"/>
      <c r="AD42" s="209">
        <v>24.817</v>
      </c>
      <c r="AE42" s="207"/>
      <c r="AF42" s="207"/>
      <c r="AG42" s="207" t="s">
        <v>36</v>
      </c>
      <c r="AH42" s="205">
        <v>3.6000000000000001E-5</v>
      </c>
      <c r="AI42" s="205">
        <v>7.6798551760061803E-3</v>
      </c>
      <c r="AJ42" s="205">
        <v>3.12788990475248E-3</v>
      </c>
    </row>
    <row r="43" spans="1:36">
      <c r="A43" s="207">
        <v>337</v>
      </c>
      <c r="B43" s="207">
        <v>1405</v>
      </c>
      <c r="C43" s="207" t="s">
        <v>334</v>
      </c>
      <c r="D43" s="207" t="s">
        <v>335</v>
      </c>
      <c r="E43" s="222" t="s">
        <v>121</v>
      </c>
      <c r="F43" s="207" t="s">
        <v>336</v>
      </c>
      <c r="G43" s="207" t="s">
        <v>337</v>
      </c>
      <c r="H43" s="207" t="s">
        <v>124</v>
      </c>
      <c r="I43" s="207" t="s">
        <v>125</v>
      </c>
      <c r="J43" s="207" t="s">
        <v>30</v>
      </c>
      <c r="K43" s="207" t="s">
        <v>30</v>
      </c>
      <c r="L43" s="207" t="s">
        <v>126</v>
      </c>
      <c r="M43" s="207" t="s">
        <v>31</v>
      </c>
      <c r="N43" s="207" t="s">
        <v>155</v>
      </c>
      <c r="O43" s="207" t="s">
        <v>128</v>
      </c>
      <c r="P43" s="207" t="s">
        <v>156</v>
      </c>
      <c r="Q43" s="207" t="s">
        <v>149</v>
      </c>
      <c r="R43" s="207" t="s">
        <v>131</v>
      </c>
      <c r="S43" s="207" t="s">
        <v>34</v>
      </c>
      <c r="T43" s="209">
        <v>3.8719999999999999</v>
      </c>
      <c r="U43" s="207" t="s">
        <v>338</v>
      </c>
      <c r="V43" s="205">
        <v>5.7500000000000002E-2</v>
      </c>
      <c r="W43" s="205">
        <v>5.033E-2</v>
      </c>
      <c r="X43" s="222" t="s">
        <v>132</v>
      </c>
      <c r="Y43" s="222" t="s">
        <v>128</v>
      </c>
      <c r="Z43" s="209">
        <v>28929</v>
      </c>
      <c r="AA43" s="221">
        <v>1</v>
      </c>
      <c r="AB43" s="208">
        <v>103.14</v>
      </c>
      <c r="AC43" s="207"/>
      <c r="AD43" s="209">
        <v>29.837</v>
      </c>
      <c r="AE43" s="207"/>
      <c r="AF43" s="207"/>
      <c r="AG43" s="207" t="s">
        <v>36</v>
      </c>
      <c r="AH43" s="205">
        <v>5.5000000000000002E-5</v>
      </c>
      <c r="AI43" s="205">
        <v>9.2334563017618804E-3</v>
      </c>
      <c r="AJ43" s="205">
        <v>3.7606483573396701E-3</v>
      </c>
    </row>
    <row r="44" spans="1:36">
      <c r="A44" s="207">
        <v>337</v>
      </c>
      <c r="B44" s="207">
        <v>1405</v>
      </c>
      <c r="C44" s="207" t="s">
        <v>339</v>
      </c>
      <c r="D44" s="207" t="s">
        <v>340</v>
      </c>
      <c r="E44" s="222" t="s">
        <v>121</v>
      </c>
      <c r="F44" s="207" t="s">
        <v>341</v>
      </c>
      <c r="G44" s="207" t="s">
        <v>342</v>
      </c>
      <c r="H44" s="207" t="s">
        <v>124</v>
      </c>
      <c r="I44" s="207" t="s">
        <v>125</v>
      </c>
      <c r="J44" s="207" t="s">
        <v>30</v>
      </c>
      <c r="K44" s="207" t="s">
        <v>30</v>
      </c>
      <c r="L44" s="207" t="s">
        <v>126</v>
      </c>
      <c r="M44" s="207" t="s">
        <v>31</v>
      </c>
      <c r="N44" s="207" t="s">
        <v>174</v>
      </c>
      <c r="O44" s="207" t="s">
        <v>128</v>
      </c>
      <c r="P44" s="207" t="s">
        <v>168</v>
      </c>
      <c r="Q44" s="207" t="s">
        <v>149</v>
      </c>
      <c r="R44" s="207" t="s">
        <v>131</v>
      </c>
      <c r="S44" s="207" t="s">
        <v>34</v>
      </c>
      <c r="T44" s="209">
        <v>4.5410000000000004</v>
      </c>
      <c r="U44" s="207" t="s">
        <v>343</v>
      </c>
      <c r="V44" s="205">
        <v>2.5499999999999998E-2</v>
      </c>
      <c r="W44" s="205">
        <v>4.9320000000000003E-2</v>
      </c>
      <c r="X44" s="222" t="s">
        <v>132</v>
      </c>
      <c r="Y44" s="222" t="s">
        <v>128</v>
      </c>
      <c r="Z44" s="209">
        <v>32568.27</v>
      </c>
      <c r="AA44" s="221">
        <v>1</v>
      </c>
      <c r="AB44" s="208">
        <v>90.63</v>
      </c>
      <c r="AC44" s="207"/>
      <c r="AD44" s="209">
        <v>29.516999999999999</v>
      </c>
      <c r="AE44" s="207"/>
      <c r="AF44" s="207"/>
      <c r="AG44" s="207" t="s">
        <v>36</v>
      </c>
      <c r="AH44" s="205">
        <v>1.2E-5</v>
      </c>
      <c r="AI44" s="205">
        <v>9.1341979570632396E-3</v>
      </c>
      <c r="AJ44" s="205">
        <v>3.7202219212637199E-3</v>
      </c>
    </row>
    <row r="45" spans="1:36">
      <c r="A45" s="207">
        <v>337</v>
      </c>
      <c r="B45" s="207">
        <v>1405</v>
      </c>
      <c r="C45" s="207" t="s">
        <v>339</v>
      </c>
      <c r="D45" s="207" t="s">
        <v>340</v>
      </c>
      <c r="E45" s="222" t="s">
        <v>121</v>
      </c>
      <c r="F45" s="207" t="s">
        <v>344</v>
      </c>
      <c r="G45" s="207" t="s">
        <v>345</v>
      </c>
      <c r="H45" s="207" t="s">
        <v>124</v>
      </c>
      <c r="I45" s="207" t="s">
        <v>135</v>
      </c>
      <c r="J45" s="207" t="s">
        <v>30</v>
      </c>
      <c r="K45" s="207" t="s">
        <v>30</v>
      </c>
      <c r="L45" s="207" t="s">
        <v>126</v>
      </c>
      <c r="M45" s="207" t="s">
        <v>31</v>
      </c>
      <c r="N45" s="207" t="s">
        <v>174</v>
      </c>
      <c r="O45" s="207" t="s">
        <v>128</v>
      </c>
      <c r="P45" s="207" t="s">
        <v>168</v>
      </c>
      <c r="Q45" s="207" t="s">
        <v>149</v>
      </c>
      <c r="R45" s="207" t="s">
        <v>131</v>
      </c>
      <c r="S45" s="207" t="s">
        <v>34</v>
      </c>
      <c r="T45" s="209">
        <v>3.726</v>
      </c>
      <c r="U45" s="207" t="s">
        <v>346</v>
      </c>
      <c r="V45" s="205">
        <v>5.0000000000000001E-3</v>
      </c>
      <c r="W45" s="205">
        <v>2.9350000000000001E-2</v>
      </c>
      <c r="X45" s="222" t="s">
        <v>132</v>
      </c>
      <c r="Y45" s="222" t="s">
        <v>128</v>
      </c>
      <c r="Z45" s="209">
        <v>17258.84</v>
      </c>
      <c r="AA45" s="221">
        <v>1</v>
      </c>
      <c r="AB45" s="208">
        <v>108.26</v>
      </c>
      <c r="AC45" s="207"/>
      <c r="AD45" s="209">
        <v>18.684000000000001</v>
      </c>
      <c r="AE45" s="207"/>
      <c r="AF45" s="207"/>
      <c r="AG45" s="207" t="s">
        <v>36</v>
      </c>
      <c r="AH45" s="205">
        <v>1.2999999999999999E-5</v>
      </c>
      <c r="AI45" s="205">
        <v>5.7820703977421398E-3</v>
      </c>
      <c r="AJ45" s="205">
        <v>2.3549506092471798E-3</v>
      </c>
    </row>
    <row r="46" spans="1:36">
      <c r="A46" s="207">
        <v>337</v>
      </c>
      <c r="B46" s="207">
        <v>1405</v>
      </c>
      <c r="C46" s="207" t="s">
        <v>339</v>
      </c>
      <c r="D46" s="207" t="s">
        <v>340</v>
      </c>
      <c r="E46" s="222" t="s">
        <v>121</v>
      </c>
      <c r="F46" s="207" t="s">
        <v>347</v>
      </c>
      <c r="G46" s="207" t="s">
        <v>348</v>
      </c>
      <c r="H46" s="207" t="s">
        <v>124</v>
      </c>
      <c r="I46" s="207" t="s">
        <v>135</v>
      </c>
      <c r="J46" s="207" t="s">
        <v>30</v>
      </c>
      <c r="K46" s="207" t="s">
        <v>30</v>
      </c>
      <c r="L46" s="207" t="s">
        <v>126</v>
      </c>
      <c r="M46" s="207" t="s">
        <v>31</v>
      </c>
      <c r="N46" s="207" t="s">
        <v>174</v>
      </c>
      <c r="O46" s="207" t="s">
        <v>128</v>
      </c>
      <c r="P46" s="207" t="s">
        <v>168</v>
      </c>
      <c r="Q46" s="207" t="s">
        <v>149</v>
      </c>
      <c r="R46" s="207" t="s">
        <v>131</v>
      </c>
      <c r="S46" s="207" t="s">
        <v>34</v>
      </c>
      <c r="T46" s="209">
        <v>2.8519999999999999</v>
      </c>
      <c r="U46" s="207" t="s">
        <v>71</v>
      </c>
      <c r="V46" s="205">
        <v>3.3399999999999999E-2</v>
      </c>
      <c r="W46" s="205">
        <v>2.8539999999999999E-2</v>
      </c>
      <c r="X46" s="222" t="s">
        <v>132</v>
      </c>
      <c r="Y46" s="222" t="s">
        <v>128</v>
      </c>
      <c r="Z46" s="209">
        <v>30000</v>
      </c>
      <c r="AA46" s="221">
        <v>1</v>
      </c>
      <c r="AB46" s="208">
        <v>106.04</v>
      </c>
      <c r="AC46" s="207"/>
      <c r="AD46" s="209">
        <v>31.812000000000001</v>
      </c>
      <c r="AE46" s="207"/>
      <c r="AF46" s="207"/>
      <c r="AG46" s="207" t="s">
        <v>36</v>
      </c>
      <c r="AH46" s="205">
        <v>2.8E-5</v>
      </c>
      <c r="AI46" s="205">
        <v>9.8445240302658908E-3</v>
      </c>
      <c r="AJ46" s="205">
        <v>4.0095270842561998E-3</v>
      </c>
    </row>
    <row r="47" spans="1:36">
      <c r="A47" s="207">
        <v>337</v>
      </c>
      <c r="B47" s="207">
        <v>1405</v>
      </c>
      <c r="C47" s="207" t="s">
        <v>349</v>
      </c>
      <c r="D47" s="207" t="s">
        <v>350</v>
      </c>
      <c r="E47" s="222" t="s">
        <v>121</v>
      </c>
      <c r="F47" s="207" t="s">
        <v>351</v>
      </c>
      <c r="G47" s="207" t="s">
        <v>352</v>
      </c>
      <c r="H47" s="207" t="s">
        <v>124</v>
      </c>
      <c r="I47" s="207" t="s">
        <v>125</v>
      </c>
      <c r="J47" s="207" t="s">
        <v>30</v>
      </c>
      <c r="K47" s="207" t="s">
        <v>30</v>
      </c>
      <c r="L47" s="207" t="s">
        <v>126</v>
      </c>
      <c r="M47" s="207" t="s">
        <v>31</v>
      </c>
      <c r="N47" s="207" t="s">
        <v>127</v>
      </c>
      <c r="O47" s="207" t="s">
        <v>128</v>
      </c>
      <c r="P47" s="207" t="s">
        <v>181</v>
      </c>
      <c r="Q47" s="207" t="s">
        <v>181</v>
      </c>
      <c r="R47" s="207" t="s">
        <v>181</v>
      </c>
      <c r="S47" s="207" t="s">
        <v>34</v>
      </c>
      <c r="T47" s="209">
        <v>0.72199999999999998</v>
      </c>
      <c r="U47" s="207" t="s">
        <v>353</v>
      </c>
      <c r="V47" s="205">
        <v>3.8699999999999998E-2</v>
      </c>
      <c r="W47" s="205">
        <v>4.8180000000000001E-2</v>
      </c>
      <c r="X47" s="222" t="s">
        <v>132</v>
      </c>
      <c r="Y47" s="222" t="s">
        <v>128</v>
      </c>
      <c r="Z47" s="209">
        <v>9978.4500000000007</v>
      </c>
      <c r="AA47" s="221">
        <v>1</v>
      </c>
      <c r="AB47" s="208">
        <v>100.4</v>
      </c>
      <c r="AC47" s="207"/>
      <c r="AD47" s="209">
        <v>10.018000000000001</v>
      </c>
      <c r="AE47" s="207"/>
      <c r="AF47" s="207"/>
      <c r="AG47" s="207" t="s">
        <v>36</v>
      </c>
      <c r="AH47" s="205">
        <v>3.0000000000000001E-5</v>
      </c>
      <c r="AI47" s="205">
        <v>3.1002773536101401E-3</v>
      </c>
      <c r="AJ47" s="205">
        <v>1.2626964980520499E-3</v>
      </c>
    </row>
    <row r="48" spans="1:36">
      <c r="A48" s="207">
        <v>337</v>
      </c>
      <c r="B48" s="207">
        <v>1405</v>
      </c>
      <c r="C48" s="207" t="s">
        <v>349</v>
      </c>
      <c r="D48" s="207" t="s">
        <v>350</v>
      </c>
      <c r="E48" s="222" t="s">
        <v>121</v>
      </c>
      <c r="F48" s="207" t="s">
        <v>354</v>
      </c>
      <c r="G48" s="207" t="s">
        <v>355</v>
      </c>
      <c r="H48" s="207" t="s">
        <v>124</v>
      </c>
      <c r="I48" s="207" t="s">
        <v>125</v>
      </c>
      <c r="J48" s="207" t="s">
        <v>30</v>
      </c>
      <c r="K48" s="207" t="s">
        <v>30</v>
      </c>
      <c r="L48" s="207" t="s">
        <v>126</v>
      </c>
      <c r="M48" s="207" t="s">
        <v>31</v>
      </c>
      <c r="N48" s="207" t="s">
        <v>127</v>
      </c>
      <c r="O48" s="207" t="s">
        <v>128</v>
      </c>
      <c r="P48" s="207" t="s">
        <v>181</v>
      </c>
      <c r="Q48" s="207" t="s">
        <v>181</v>
      </c>
      <c r="R48" s="207" t="s">
        <v>181</v>
      </c>
      <c r="S48" s="207" t="s">
        <v>34</v>
      </c>
      <c r="T48" s="209">
        <v>1.1779999999999999</v>
      </c>
      <c r="U48" s="207" t="s">
        <v>252</v>
      </c>
      <c r="V48" s="205">
        <v>6.25E-2</v>
      </c>
      <c r="W48" s="205">
        <v>6.9320000000000007E-2</v>
      </c>
      <c r="X48" s="222" t="s">
        <v>132</v>
      </c>
      <c r="Y48" s="222" t="s">
        <v>128</v>
      </c>
      <c r="Z48" s="209">
        <v>0.5</v>
      </c>
      <c r="AA48" s="221">
        <v>1</v>
      </c>
      <c r="AB48" s="208">
        <v>101.01</v>
      </c>
      <c r="AC48" s="207"/>
      <c r="AD48" s="209">
        <v>1E-3</v>
      </c>
      <c r="AE48" s="207"/>
      <c r="AF48" s="207"/>
      <c r="AG48" s="207" t="s">
        <v>36</v>
      </c>
      <c r="AH48" s="205">
        <v>0</v>
      </c>
      <c r="AI48" s="205">
        <v>1.56292495331503E-7</v>
      </c>
      <c r="AJ48" s="205">
        <v>6.3655590780321604E-8</v>
      </c>
    </row>
    <row r="49" spans="1:36">
      <c r="A49" s="207">
        <v>337</v>
      </c>
      <c r="B49" s="207">
        <v>1405</v>
      </c>
      <c r="C49" s="207" t="s">
        <v>356</v>
      </c>
      <c r="D49" s="207" t="s">
        <v>357</v>
      </c>
      <c r="E49" s="222" t="s">
        <v>121</v>
      </c>
      <c r="F49" s="207" t="s">
        <v>358</v>
      </c>
      <c r="G49" s="207" t="s">
        <v>359</v>
      </c>
      <c r="H49" s="207" t="s">
        <v>124</v>
      </c>
      <c r="I49" s="207" t="s">
        <v>179</v>
      </c>
      <c r="J49" s="207" t="s">
        <v>30</v>
      </c>
      <c r="K49" s="207" t="s">
        <v>30</v>
      </c>
      <c r="L49" s="207" t="s">
        <v>126</v>
      </c>
      <c r="M49" s="207" t="s">
        <v>31</v>
      </c>
      <c r="N49" s="207" t="s">
        <v>127</v>
      </c>
      <c r="O49" s="207" t="s">
        <v>128</v>
      </c>
      <c r="P49" s="207" t="s">
        <v>181</v>
      </c>
      <c r="Q49" s="207" t="s">
        <v>181</v>
      </c>
      <c r="R49" s="207" t="s">
        <v>181</v>
      </c>
      <c r="S49" s="207" t="s">
        <v>34</v>
      </c>
      <c r="T49" s="209">
        <v>2.8039999999999998</v>
      </c>
      <c r="U49" s="207" t="s">
        <v>157</v>
      </c>
      <c r="V49" s="205">
        <v>7.0000000000000007E-2</v>
      </c>
      <c r="W49" s="205">
        <v>1E-4</v>
      </c>
      <c r="X49" s="222" t="s">
        <v>132</v>
      </c>
      <c r="Y49" s="222" t="s">
        <v>128</v>
      </c>
      <c r="Z49" s="209">
        <v>10000</v>
      </c>
      <c r="AA49" s="221">
        <v>1</v>
      </c>
      <c r="AB49" s="208">
        <v>160</v>
      </c>
      <c r="AC49" s="207"/>
      <c r="AD49" s="209">
        <v>16</v>
      </c>
      <c r="AE49" s="207"/>
      <c r="AF49" s="207"/>
      <c r="AG49" s="207" t="s">
        <v>36</v>
      </c>
      <c r="AH49" s="205">
        <v>2.0000000000000001E-4</v>
      </c>
      <c r="AI49" s="205">
        <v>4.9513512034532296E-3</v>
      </c>
      <c r="AJ49" s="205">
        <v>2.0166111325317202E-3</v>
      </c>
    </row>
    <row r="50" spans="1:36">
      <c r="A50" s="207">
        <v>337</v>
      </c>
      <c r="B50" s="207">
        <v>1405</v>
      </c>
      <c r="C50" s="207" t="s">
        <v>360</v>
      </c>
      <c r="D50" s="207" t="s">
        <v>361</v>
      </c>
      <c r="E50" s="222" t="s">
        <v>121</v>
      </c>
      <c r="F50" s="207" t="s">
        <v>362</v>
      </c>
      <c r="G50" s="207" t="s">
        <v>363</v>
      </c>
      <c r="H50" s="207" t="s">
        <v>124</v>
      </c>
      <c r="I50" s="207" t="s">
        <v>135</v>
      </c>
      <c r="J50" s="207" t="s">
        <v>30</v>
      </c>
      <c r="K50" s="207" t="s">
        <v>30</v>
      </c>
      <c r="L50" s="207" t="s">
        <v>126</v>
      </c>
      <c r="M50" s="207" t="s">
        <v>31</v>
      </c>
      <c r="N50" s="207" t="s">
        <v>324</v>
      </c>
      <c r="O50" s="207" t="s">
        <v>128</v>
      </c>
      <c r="P50" s="207" t="s">
        <v>364</v>
      </c>
      <c r="Q50" s="207" t="s">
        <v>149</v>
      </c>
      <c r="R50" s="207" t="s">
        <v>131</v>
      </c>
      <c r="S50" s="207" t="s">
        <v>34</v>
      </c>
      <c r="T50" s="209">
        <v>3.5009999999999999</v>
      </c>
      <c r="U50" s="207" t="s">
        <v>365</v>
      </c>
      <c r="V50" s="205">
        <v>2E-3</v>
      </c>
      <c r="W50" s="205">
        <v>2.5520000000000001E-2</v>
      </c>
      <c r="X50" s="222" t="s">
        <v>132</v>
      </c>
      <c r="Y50" s="222" t="s">
        <v>128</v>
      </c>
      <c r="Z50" s="209">
        <v>0.2</v>
      </c>
      <c r="AA50" s="221">
        <v>1</v>
      </c>
      <c r="AB50" s="208">
        <v>106.62</v>
      </c>
      <c r="AC50" s="207"/>
      <c r="AD50" s="209">
        <v>0</v>
      </c>
      <c r="AE50" s="207"/>
      <c r="AF50" s="207"/>
      <c r="AG50" s="207" t="s">
        <v>36</v>
      </c>
      <c r="AH50" s="205">
        <v>0</v>
      </c>
      <c r="AI50" s="205">
        <v>6.5989133164022996E-8</v>
      </c>
      <c r="AJ50" s="205">
        <v>2.6876384868816499E-8</v>
      </c>
    </row>
    <row r="51" spans="1:36">
      <c r="A51" s="207">
        <v>337</v>
      </c>
      <c r="B51" s="207">
        <v>1405</v>
      </c>
      <c r="C51" s="207" t="s">
        <v>360</v>
      </c>
      <c r="D51" s="207" t="s">
        <v>361</v>
      </c>
      <c r="E51" s="222" t="s">
        <v>121</v>
      </c>
      <c r="F51" s="207" t="s">
        <v>366</v>
      </c>
      <c r="G51" s="207" t="s">
        <v>367</v>
      </c>
      <c r="H51" s="207" t="s">
        <v>124</v>
      </c>
      <c r="I51" s="207" t="s">
        <v>135</v>
      </c>
      <c r="J51" s="207" t="s">
        <v>30</v>
      </c>
      <c r="K51" s="207" t="s">
        <v>30</v>
      </c>
      <c r="L51" s="207" t="s">
        <v>126</v>
      </c>
      <c r="M51" s="207" t="s">
        <v>31</v>
      </c>
      <c r="N51" s="207" t="s">
        <v>324</v>
      </c>
      <c r="O51" s="207" t="s">
        <v>128</v>
      </c>
      <c r="P51" s="207" t="s">
        <v>364</v>
      </c>
      <c r="Q51" s="207" t="s">
        <v>149</v>
      </c>
      <c r="R51" s="207" t="s">
        <v>131</v>
      </c>
      <c r="S51" s="207" t="s">
        <v>34</v>
      </c>
      <c r="T51" s="209">
        <v>4.5570000000000004</v>
      </c>
      <c r="U51" s="207" t="s">
        <v>368</v>
      </c>
      <c r="V51" s="205">
        <v>2.4E-2</v>
      </c>
      <c r="W51" s="205">
        <v>2.545E-2</v>
      </c>
      <c r="X51" s="222" t="s">
        <v>132</v>
      </c>
      <c r="Y51" s="222" t="s">
        <v>128</v>
      </c>
      <c r="Z51" s="209">
        <v>17000</v>
      </c>
      <c r="AA51" s="221">
        <v>1</v>
      </c>
      <c r="AB51" s="208">
        <v>104.06</v>
      </c>
      <c r="AC51" s="207"/>
      <c r="AD51" s="209">
        <v>17.690000000000001</v>
      </c>
      <c r="AE51" s="207"/>
      <c r="AF51" s="207"/>
      <c r="AG51" s="207" t="s">
        <v>36</v>
      </c>
      <c r="AH51" s="205">
        <v>7.9999999999999996E-6</v>
      </c>
      <c r="AI51" s="205">
        <v>5.4743995662080202E-3</v>
      </c>
      <c r="AJ51" s="205">
        <v>2.22964089104454E-3</v>
      </c>
    </row>
    <row r="52" spans="1:36">
      <c r="A52" s="207">
        <v>337</v>
      </c>
      <c r="B52" s="207">
        <v>1405</v>
      </c>
      <c r="C52" s="207" t="s">
        <v>360</v>
      </c>
      <c r="D52" s="207" t="s">
        <v>361</v>
      </c>
      <c r="E52" s="222" t="s">
        <v>121</v>
      </c>
      <c r="F52" s="207" t="s">
        <v>369</v>
      </c>
      <c r="G52" s="207" t="s">
        <v>370</v>
      </c>
      <c r="H52" s="207" t="s">
        <v>124</v>
      </c>
      <c r="I52" s="207" t="s">
        <v>125</v>
      </c>
      <c r="J52" s="207" t="s">
        <v>30</v>
      </c>
      <c r="K52" s="207" t="s">
        <v>30</v>
      </c>
      <c r="L52" s="207" t="s">
        <v>126</v>
      </c>
      <c r="M52" s="207" t="s">
        <v>31</v>
      </c>
      <c r="N52" s="207" t="s">
        <v>324</v>
      </c>
      <c r="O52" s="207" t="s">
        <v>128</v>
      </c>
      <c r="P52" s="207" t="s">
        <v>364</v>
      </c>
      <c r="Q52" s="207" t="s">
        <v>149</v>
      </c>
      <c r="R52" s="207" t="s">
        <v>131</v>
      </c>
      <c r="S52" s="207" t="s">
        <v>34</v>
      </c>
      <c r="T52" s="209">
        <v>2.4689999999999999</v>
      </c>
      <c r="U52" s="207" t="s">
        <v>371</v>
      </c>
      <c r="V52" s="205">
        <v>2.6800000000000001E-2</v>
      </c>
      <c r="W52" s="205">
        <v>4.4679999999999997E-2</v>
      </c>
      <c r="X52" s="222" t="s">
        <v>132</v>
      </c>
      <c r="Y52" s="222" t="s">
        <v>128</v>
      </c>
      <c r="Z52" s="209">
        <v>56681.77</v>
      </c>
      <c r="AA52" s="221">
        <v>1</v>
      </c>
      <c r="AB52" s="208">
        <v>97.92</v>
      </c>
      <c r="AC52" s="207"/>
      <c r="AD52" s="209">
        <v>55.503</v>
      </c>
      <c r="AE52" s="207"/>
      <c r="AF52" s="207"/>
      <c r="AG52" s="207" t="s">
        <v>36</v>
      </c>
      <c r="AH52" s="205">
        <v>2.9E-5</v>
      </c>
      <c r="AI52" s="205">
        <v>1.7175862626325599E-2</v>
      </c>
      <c r="AJ52" s="205">
        <v>6.9954714096884798E-3</v>
      </c>
    </row>
    <row r="53" spans="1:36">
      <c r="A53" s="207">
        <v>337</v>
      </c>
      <c r="B53" s="207">
        <v>1405</v>
      </c>
      <c r="C53" s="207" t="s">
        <v>372</v>
      </c>
      <c r="D53" s="207" t="s">
        <v>373</v>
      </c>
      <c r="E53" s="222" t="s">
        <v>121</v>
      </c>
      <c r="F53" s="207" t="s">
        <v>374</v>
      </c>
      <c r="G53" s="207" t="s">
        <v>375</v>
      </c>
      <c r="H53" s="207" t="s">
        <v>124</v>
      </c>
      <c r="I53" s="207" t="s">
        <v>135</v>
      </c>
      <c r="J53" s="207" t="s">
        <v>30</v>
      </c>
      <c r="K53" s="207" t="s">
        <v>30</v>
      </c>
      <c r="L53" s="207" t="s">
        <v>126</v>
      </c>
      <c r="M53" s="207" t="s">
        <v>31</v>
      </c>
      <c r="N53" s="207" t="s">
        <v>155</v>
      </c>
      <c r="O53" s="207" t="s">
        <v>128</v>
      </c>
      <c r="P53" s="207" t="s">
        <v>251</v>
      </c>
      <c r="Q53" s="207" t="s">
        <v>130</v>
      </c>
      <c r="R53" s="207" t="s">
        <v>131</v>
      </c>
      <c r="S53" s="207" t="s">
        <v>34</v>
      </c>
      <c r="T53" s="209">
        <v>3.2109999999999999</v>
      </c>
      <c r="U53" s="207" t="s">
        <v>376</v>
      </c>
      <c r="V53" s="205">
        <v>1.7999999999999999E-2</v>
      </c>
      <c r="W53" s="205">
        <v>3.2000000000000001E-2</v>
      </c>
      <c r="X53" s="222" t="s">
        <v>132</v>
      </c>
      <c r="Y53" s="222" t="s">
        <v>128</v>
      </c>
      <c r="Z53" s="209">
        <v>13196.39</v>
      </c>
      <c r="AA53" s="221">
        <v>1</v>
      </c>
      <c r="AB53" s="208">
        <v>113.57</v>
      </c>
      <c r="AC53" s="207"/>
      <c r="AD53" s="209">
        <v>14.987</v>
      </c>
      <c r="AE53" s="207"/>
      <c r="AF53" s="207"/>
      <c r="AG53" s="207" t="s">
        <v>36</v>
      </c>
      <c r="AH53" s="205">
        <v>1.5E-5</v>
      </c>
      <c r="AI53" s="205">
        <v>4.6379121427711396E-3</v>
      </c>
      <c r="AJ53" s="205">
        <v>1.8889521010534199E-3</v>
      </c>
    </row>
    <row r="54" spans="1:36">
      <c r="A54" s="207">
        <v>337</v>
      </c>
      <c r="B54" s="207">
        <v>1405</v>
      </c>
      <c r="C54" s="207" t="s">
        <v>377</v>
      </c>
      <c r="D54" s="207" t="s">
        <v>378</v>
      </c>
      <c r="E54" s="222" t="s">
        <v>121</v>
      </c>
      <c r="F54" s="207" t="s">
        <v>379</v>
      </c>
      <c r="G54" s="207" t="s">
        <v>380</v>
      </c>
      <c r="H54" s="207" t="s">
        <v>124</v>
      </c>
      <c r="I54" s="207" t="s">
        <v>125</v>
      </c>
      <c r="J54" s="207" t="s">
        <v>30</v>
      </c>
      <c r="K54" s="207" t="s">
        <v>30</v>
      </c>
      <c r="L54" s="207" t="s">
        <v>126</v>
      </c>
      <c r="M54" s="207" t="s">
        <v>31</v>
      </c>
      <c r="N54" s="207" t="s">
        <v>381</v>
      </c>
      <c r="O54" s="207" t="s">
        <v>128</v>
      </c>
      <c r="P54" s="207" t="s">
        <v>268</v>
      </c>
      <c r="Q54" s="207" t="s">
        <v>149</v>
      </c>
      <c r="R54" s="207" t="s">
        <v>131</v>
      </c>
      <c r="S54" s="207" t="s">
        <v>34</v>
      </c>
      <c r="T54" s="209">
        <v>5.3310000000000004</v>
      </c>
      <c r="U54" s="207" t="s">
        <v>346</v>
      </c>
      <c r="V54" s="205">
        <v>5.6899999999999999E-2</v>
      </c>
      <c r="W54" s="205">
        <v>5.475E-2</v>
      </c>
      <c r="X54" s="222" t="s">
        <v>132</v>
      </c>
      <c r="Y54" s="222" t="s">
        <v>128</v>
      </c>
      <c r="Z54" s="209">
        <v>16000</v>
      </c>
      <c r="AA54" s="221">
        <v>1</v>
      </c>
      <c r="AB54" s="208">
        <v>103.02</v>
      </c>
      <c r="AC54" s="207"/>
      <c r="AD54" s="209">
        <v>16.483000000000001</v>
      </c>
      <c r="AE54" s="207"/>
      <c r="AF54" s="207"/>
      <c r="AG54" s="207" t="s">
        <v>36</v>
      </c>
      <c r="AH54" s="205">
        <v>1.0000000000000001E-5</v>
      </c>
      <c r="AI54" s="205">
        <v>5.1008820097975197E-3</v>
      </c>
      <c r="AJ54" s="205">
        <v>2.0775127887341801E-3</v>
      </c>
    </row>
    <row r="55" spans="1:36">
      <c r="A55" s="207">
        <v>337</v>
      </c>
      <c r="B55" s="207">
        <v>1405</v>
      </c>
      <c r="C55" s="207" t="s">
        <v>377</v>
      </c>
      <c r="D55" s="207" t="s">
        <v>378</v>
      </c>
      <c r="E55" s="222" t="s">
        <v>121</v>
      </c>
      <c r="F55" s="207" t="s">
        <v>382</v>
      </c>
      <c r="G55" s="207" t="s">
        <v>383</v>
      </c>
      <c r="H55" s="207" t="s">
        <v>124</v>
      </c>
      <c r="I55" s="207" t="s">
        <v>125</v>
      </c>
      <c r="J55" s="207" t="s">
        <v>30</v>
      </c>
      <c r="K55" s="207" t="s">
        <v>30</v>
      </c>
      <c r="L55" s="207" t="s">
        <v>126</v>
      </c>
      <c r="M55" s="207" t="s">
        <v>31</v>
      </c>
      <c r="N55" s="207" t="s">
        <v>381</v>
      </c>
      <c r="O55" s="207" t="s">
        <v>128</v>
      </c>
      <c r="P55" s="207" t="s">
        <v>129</v>
      </c>
      <c r="Q55" s="207" t="s">
        <v>130</v>
      </c>
      <c r="R55" s="207" t="s">
        <v>131</v>
      </c>
      <c r="S55" s="207" t="s">
        <v>34</v>
      </c>
      <c r="T55" s="209">
        <v>6.27</v>
      </c>
      <c r="U55" s="207" t="s">
        <v>384</v>
      </c>
      <c r="V55" s="205">
        <v>5.6800000000000003E-2</v>
      </c>
      <c r="W55" s="205">
        <v>5.7020000000000001E-2</v>
      </c>
      <c r="X55" s="222" t="s">
        <v>132</v>
      </c>
      <c r="Y55" s="222" t="s">
        <v>128</v>
      </c>
      <c r="Z55" s="209">
        <v>16000</v>
      </c>
      <c r="AA55" s="221">
        <v>1</v>
      </c>
      <c r="AB55" s="208">
        <v>100.76</v>
      </c>
      <c r="AC55" s="207"/>
      <c r="AD55" s="209">
        <v>16.122</v>
      </c>
      <c r="AE55" s="207"/>
      <c r="AF55" s="207"/>
      <c r="AG55" s="207" t="s">
        <v>36</v>
      </c>
      <c r="AH55" s="205">
        <v>1.5999999999999999E-5</v>
      </c>
      <c r="AI55" s="205">
        <v>4.9889814725994804E-3</v>
      </c>
      <c r="AJ55" s="205">
        <v>2.03193737713896E-3</v>
      </c>
    </row>
    <row r="56" spans="1:36">
      <c r="A56" s="207">
        <v>337</v>
      </c>
      <c r="B56" s="207">
        <v>1405</v>
      </c>
      <c r="C56" s="207" t="s">
        <v>385</v>
      </c>
      <c r="D56" s="207" t="s">
        <v>386</v>
      </c>
      <c r="E56" s="222" t="s">
        <v>121</v>
      </c>
      <c r="F56" s="207" t="s">
        <v>387</v>
      </c>
      <c r="G56" s="207" t="s">
        <v>388</v>
      </c>
      <c r="H56" s="207" t="s">
        <v>124</v>
      </c>
      <c r="I56" s="207" t="s">
        <v>135</v>
      </c>
      <c r="J56" s="207" t="s">
        <v>30</v>
      </c>
      <c r="K56" s="207" t="s">
        <v>30</v>
      </c>
      <c r="L56" s="207" t="s">
        <v>126</v>
      </c>
      <c r="M56" s="207" t="s">
        <v>31</v>
      </c>
      <c r="N56" s="207" t="s">
        <v>174</v>
      </c>
      <c r="O56" s="207" t="s">
        <v>128</v>
      </c>
      <c r="P56" s="207" t="s">
        <v>201</v>
      </c>
      <c r="Q56" s="207" t="s">
        <v>149</v>
      </c>
      <c r="R56" s="207" t="s">
        <v>131</v>
      </c>
      <c r="S56" s="207" t="s">
        <v>34</v>
      </c>
      <c r="T56" s="209">
        <v>1.996</v>
      </c>
      <c r="U56" s="207" t="s">
        <v>389</v>
      </c>
      <c r="V56" s="205">
        <v>1.7999999999999999E-2</v>
      </c>
      <c r="W56" s="205">
        <v>3.0210000000000001E-2</v>
      </c>
      <c r="X56" s="222" t="s">
        <v>132</v>
      </c>
      <c r="Y56" s="222" t="s">
        <v>128</v>
      </c>
      <c r="Z56" s="209">
        <v>44517.53</v>
      </c>
      <c r="AA56" s="221">
        <v>1</v>
      </c>
      <c r="AB56" s="208">
        <v>116.94</v>
      </c>
      <c r="AC56" s="207"/>
      <c r="AD56" s="209">
        <v>52.058999999999997</v>
      </c>
      <c r="AE56" s="207"/>
      <c r="AF56" s="207"/>
      <c r="AG56" s="207" t="s">
        <v>36</v>
      </c>
      <c r="AH56" s="205">
        <v>6.0000000000000002E-5</v>
      </c>
      <c r="AI56" s="205">
        <v>1.61100874975416E-2</v>
      </c>
      <c r="AJ56" s="205">
        <v>6.5613971739561803E-3</v>
      </c>
    </row>
    <row r="57" spans="1:36">
      <c r="A57" s="207">
        <v>337</v>
      </c>
      <c r="B57" s="207">
        <v>1405</v>
      </c>
      <c r="C57" s="207" t="s">
        <v>390</v>
      </c>
      <c r="D57" s="207" t="s">
        <v>391</v>
      </c>
      <c r="E57" s="222" t="s">
        <v>121</v>
      </c>
      <c r="F57" s="207" t="s">
        <v>392</v>
      </c>
      <c r="G57" s="207" t="s">
        <v>393</v>
      </c>
      <c r="H57" s="207" t="s">
        <v>124</v>
      </c>
      <c r="I57" s="207" t="s">
        <v>125</v>
      </c>
      <c r="J57" s="207" t="s">
        <v>30</v>
      </c>
      <c r="K57" s="207" t="s">
        <v>30</v>
      </c>
      <c r="L57" s="207" t="s">
        <v>126</v>
      </c>
      <c r="M57" s="207" t="s">
        <v>31</v>
      </c>
      <c r="N57" s="207" t="s">
        <v>162</v>
      </c>
      <c r="O57" s="207" t="s">
        <v>128</v>
      </c>
      <c r="P57" s="207" t="s">
        <v>148</v>
      </c>
      <c r="Q57" s="207" t="s">
        <v>149</v>
      </c>
      <c r="R57" s="207" t="s">
        <v>131</v>
      </c>
      <c r="S57" s="207" t="s">
        <v>34</v>
      </c>
      <c r="T57" s="209">
        <v>6.6020000000000003</v>
      </c>
      <c r="U57" s="207" t="s">
        <v>296</v>
      </c>
      <c r="V57" s="205">
        <v>6.0199999999999997E-2</v>
      </c>
      <c r="W57" s="205">
        <v>4.7719999999999999E-2</v>
      </c>
      <c r="X57" s="222" t="s">
        <v>132</v>
      </c>
      <c r="Y57" s="222" t="s">
        <v>128</v>
      </c>
      <c r="Z57" s="209">
        <v>28307</v>
      </c>
      <c r="AA57" s="221">
        <v>1</v>
      </c>
      <c r="AB57" s="208">
        <v>110.37</v>
      </c>
      <c r="AC57" s="207"/>
      <c r="AD57" s="209">
        <v>31.242000000000001</v>
      </c>
      <c r="AE57" s="207"/>
      <c r="AF57" s="207"/>
      <c r="AG57" s="207" t="s">
        <v>36</v>
      </c>
      <c r="AH57" s="205">
        <v>5.7000000000000003E-5</v>
      </c>
      <c r="AI57" s="205">
        <v>9.6682670370172204E-3</v>
      </c>
      <c r="AJ57" s="205">
        <v>3.9377402527093E-3</v>
      </c>
    </row>
    <row r="58" spans="1:36">
      <c r="A58" s="207">
        <v>337</v>
      </c>
      <c r="B58" s="207">
        <v>1405</v>
      </c>
      <c r="C58" s="207" t="s">
        <v>390</v>
      </c>
      <c r="D58" s="207" t="s">
        <v>391</v>
      </c>
      <c r="E58" s="222" t="s">
        <v>121</v>
      </c>
      <c r="F58" s="207" t="s">
        <v>394</v>
      </c>
      <c r="G58" s="207" t="s">
        <v>395</v>
      </c>
      <c r="H58" s="207" t="s">
        <v>124</v>
      </c>
      <c r="I58" s="207" t="s">
        <v>125</v>
      </c>
      <c r="J58" s="207" t="s">
        <v>30</v>
      </c>
      <c r="K58" s="207" t="s">
        <v>30</v>
      </c>
      <c r="L58" s="207" t="s">
        <v>126</v>
      </c>
      <c r="M58" s="207" t="s">
        <v>31</v>
      </c>
      <c r="N58" s="207" t="s">
        <v>162</v>
      </c>
      <c r="O58" s="207" t="s">
        <v>128</v>
      </c>
      <c r="P58" s="207" t="s">
        <v>156</v>
      </c>
      <c r="Q58" s="207" t="s">
        <v>149</v>
      </c>
      <c r="R58" s="207" t="s">
        <v>131</v>
      </c>
      <c r="S58" s="207" t="s">
        <v>34</v>
      </c>
      <c r="T58" s="209">
        <v>7.4459999999999997</v>
      </c>
      <c r="U58" s="207" t="s">
        <v>396</v>
      </c>
      <c r="V58" s="205">
        <v>5.8500000000000003E-2</v>
      </c>
      <c r="W58" s="205">
        <v>5.2249999999999998E-2</v>
      </c>
      <c r="X58" s="222" t="s">
        <v>132</v>
      </c>
      <c r="Y58" s="222" t="s">
        <v>128</v>
      </c>
      <c r="Z58" s="209">
        <v>18000</v>
      </c>
      <c r="AA58" s="221">
        <v>1</v>
      </c>
      <c r="AB58" s="208">
        <v>107.8</v>
      </c>
      <c r="AC58" s="207"/>
      <c r="AD58" s="209">
        <v>19.404</v>
      </c>
      <c r="AE58" s="207"/>
      <c r="AF58" s="207"/>
      <c r="AG58" s="207" t="s">
        <v>36</v>
      </c>
      <c r="AH58" s="205">
        <v>1.8E-5</v>
      </c>
      <c r="AI58" s="205">
        <v>6.00475117198791E-3</v>
      </c>
      <c r="AJ58" s="205">
        <v>2.4456451509778502E-3</v>
      </c>
    </row>
    <row r="59" spans="1:36">
      <c r="A59" s="207">
        <v>337</v>
      </c>
      <c r="B59" s="207">
        <v>1405</v>
      </c>
      <c r="C59" s="207" t="s">
        <v>397</v>
      </c>
      <c r="D59" s="207" t="s">
        <v>398</v>
      </c>
      <c r="E59" s="222" t="s">
        <v>121</v>
      </c>
      <c r="F59" s="207" t="s">
        <v>399</v>
      </c>
      <c r="G59" s="207" t="s">
        <v>400</v>
      </c>
      <c r="H59" s="207" t="s">
        <v>124</v>
      </c>
      <c r="I59" s="207" t="s">
        <v>135</v>
      </c>
      <c r="J59" s="207" t="s">
        <v>30</v>
      </c>
      <c r="K59" s="207" t="s">
        <v>30</v>
      </c>
      <c r="L59" s="207" t="s">
        <v>126</v>
      </c>
      <c r="M59" s="207" t="s">
        <v>31</v>
      </c>
      <c r="N59" s="207" t="s">
        <v>174</v>
      </c>
      <c r="O59" s="207" t="s">
        <v>128</v>
      </c>
      <c r="P59" s="207" t="s">
        <v>129</v>
      </c>
      <c r="Q59" s="207" t="s">
        <v>130</v>
      </c>
      <c r="R59" s="207" t="s">
        <v>131</v>
      </c>
      <c r="S59" s="207" t="s">
        <v>34</v>
      </c>
      <c r="T59" s="209">
        <v>4.843</v>
      </c>
      <c r="U59" s="207" t="s">
        <v>401</v>
      </c>
      <c r="V59" s="205">
        <v>3.1800000000000002E-2</v>
      </c>
      <c r="W59" s="205">
        <v>3.2800000000000003E-2</v>
      </c>
      <c r="X59" s="222" t="s">
        <v>132</v>
      </c>
      <c r="Y59" s="222" t="s">
        <v>128</v>
      </c>
      <c r="Z59" s="209">
        <v>21000</v>
      </c>
      <c r="AA59" s="221">
        <v>1</v>
      </c>
      <c r="AB59" s="208">
        <v>103.74</v>
      </c>
      <c r="AC59" s="207"/>
      <c r="AD59" s="209">
        <v>21.785</v>
      </c>
      <c r="AE59" s="207"/>
      <c r="AF59" s="207"/>
      <c r="AG59" s="207" t="s">
        <v>36</v>
      </c>
      <c r="AH59" s="205">
        <v>9.3999999999999994E-5</v>
      </c>
      <c r="AI59" s="205">
        <v>6.7416979067318802E-3</v>
      </c>
      <c r="AJ59" s="205">
        <v>2.7457925104160401E-3</v>
      </c>
    </row>
    <row r="60" spans="1:36">
      <c r="A60" s="207">
        <v>337</v>
      </c>
      <c r="B60" s="207">
        <v>1405</v>
      </c>
      <c r="C60" s="207" t="s">
        <v>402</v>
      </c>
      <c r="D60" s="207" t="s">
        <v>403</v>
      </c>
      <c r="E60" s="222" t="s">
        <v>121</v>
      </c>
      <c r="F60" s="207" t="s">
        <v>404</v>
      </c>
      <c r="G60" s="207" t="s">
        <v>405</v>
      </c>
      <c r="H60" s="207" t="s">
        <v>124</v>
      </c>
      <c r="I60" s="207" t="s">
        <v>135</v>
      </c>
      <c r="J60" s="207" t="s">
        <v>30</v>
      </c>
      <c r="K60" s="207" t="s">
        <v>30</v>
      </c>
      <c r="L60" s="207" t="s">
        <v>126</v>
      </c>
      <c r="M60" s="207" t="s">
        <v>31</v>
      </c>
      <c r="N60" s="207" t="s">
        <v>155</v>
      </c>
      <c r="O60" s="207" t="s">
        <v>128</v>
      </c>
      <c r="P60" s="207" t="s">
        <v>364</v>
      </c>
      <c r="Q60" s="207" t="s">
        <v>149</v>
      </c>
      <c r="R60" s="207" t="s">
        <v>131</v>
      </c>
      <c r="S60" s="207" t="s">
        <v>34</v>
      </c>
      <c r="T60" s="209">
        <v>9.7940000000000005</v>
      </c>
      <c r="U60" s="207" t="s">
        <v>406</v>
      </c>
      <c r="V60" s="205">
        <v>3.2000000000000001E-2</v>
      </c>
      <c r="W60" s="205">
        <v>2.8170000000000001E-2</v>
      </c>
      <c r="X60" s="222" t="s">
        <v>132</v>
      </c>
      <c r="Y60" s="222" t="s">
        <v>128</v>
      </c>
      <c r="Z60" s="209">
        <v>26000</v>
      </c>
      <c r="AA60" s="221">
        <v>1</v>
      </c>
      <c r="AB60" s="208">
        <v>112.97</v>
      </c>
      <c r="AC60" s="207"/>
      <c r="AD60" s="209">
        <v>29.372</v>
      </c>
      <c r="AE60" s="207"/>
      <c r="AF60" s="207"/>
      <c r="AG60" s="207" t="s">
        <v>36</v>
      </c>
      <c r="AH60" s="205">
        <v>5.0000000000000004E-6</v>
      </c>
      <c r="AI60" s="205">
        <v>9.0895048636293104E-3</v>
      </c>
      <c r="AJ60" s="205">
        <v>3.7020190941842602E-3</v>
      </c>
    </row>
    <row r="61" spans="1:36">
      <c r="A61" s="207">
        <v>337</v>
      </c>
      <c r="B61" s="207">
        <v>1405</v>
      </c>
      <c r="C61" s="207" t="s">
        <v>402</v>
      </c>
      <c r="D61" s="207" t="s">
        <v>403</v>
      </c>
      <c r="E61" s="222" t="s">
        <v>121</v>
      </c>
      <c r="F61" s="207" t="s">
        <v>407</v>
      </c>
      <c r="G61" s="207" t="s">
        <v>408</v>
      </c>
      <c r="H61" s="207" t="s">
        <v>124</v>
      </c>
      <c r="I61" s="207" t="s">
        <v>135</v>
      </c>
      <c r="J61" s="207" t="s">
        <v>30</v>
      </c>
      <c r="K61" s="207" t="s">
        <v>30</v>
      </c>
      <c r="L61" s="207" t="s">
        <v>126</v>
      </c>
      <c r="M61" s="207" t="s">
        <v>31</v>
      </c>
      <c r="N61" s="207" t="s">
        <v>155</v>
      </c>
      <c r="O61" s="207" t="s">
        <v>128</v>
      </c>
      <c r="P61" s="207" t="s">
        <v>364</v>
      </c>
      <c r="Q61" s="207" t="s">
        <v>149</v>
      </c>
      <c r="R61" s="207" t="s">
        <v>131</v>
      </c>
      <c r="S61" s="207" t="s">
        <v>34</v>
      </c>
      <c r="T61" s="209">
        <v>7.569</v>
      </c>
      <c r="U61" s="207" t="s">
        <v>409</v>
      </c>
      <c r="V61" s="205">
        <v>2.9899999999999999E-2</v>
      </c>
      <c r="W61" s="205">
        <v>2.7519999999999999E-2</v>
      </c>
      <c r="X61" s="222" t="s">
        <v>132</v>
      </c>
      <c r="Y61" s="222" t="s">
        <v>128</v>
      </c>
      <c r="Z61" s="209">
        <v>3000</v>
      </c>
      <c r="AA61" s="221">
        <v>1</v>
      </c>
      <c r="AB61" s="208">
        <v>105.38</v>
      </c>
      <c r="AC61" s="207"/>
      <c r="AD61" s="209">
        <v>3.161</v>
      </c>
      <c r="AE61" s="207"/>
      <c r="AF61" s="207"/>
      <c r="AG61" s="207" t="s">
        <v>36</v>
      </c>
      <c r="AH61" s="205">
        <v>7.9999999999999996E-6</v>
      </c>
      <c r="AI61" s="205">
        <v>9.783251059123151E-4</v>
      </c>
      <c r="AJ61" s="205">
        <v>3.98457152149112E-4</v>
      </c>
    </row>
    <row r="62" spans="1:36">
      <c r="A62" s="207">
        <v>337</v>
      </c>
      <c r="B62" s="207">
        <v>1405</v>
      </c>
      <c r="C62" s="207" t="s">
        <v>410</v>
      </c>
      <c r="D62" s="207" t="s">
        <v>411</v>
      </c>
      <c r="E62" s="222" t="s">
        <v>277</v>
      </c>
      <c r="F62" s="207" t="s">
        <v>412</v>
      </c>
      <c r="G62" s="207" t="s">
        <v>413</v>
      </c>
      <c r="H62" s="207" t="s">
        <v>124</v>
      </c>
      <c r="I62" s="207" t="s">
        <v>414</v>
      </c>
      <c r="J62" s="207" t="s">
        <v>30</v>
      </c>
      <c r="K62" s="207" t="s">
        <v>82</v>
      </c>
      <c r="L62" s="207" t="s">
        <v>126</v>
      </c>
      <c r="M62" s="207" t="s">
        <v>31</v>
      </c>
      <c r="N62" s="207" t="s">
        <v>142</v>
      </c>
      <c r="O62" s="207" t="s">
        <v>128</v>
      </c>
      <c r="P62" s="207" t="s">
        <v>148</v>
      </c>
      <c r="Q62" s="207" t="s">
        <v>149</v>
      </c>
      <c r="R62" s="207" t="s">
        <v>131</v>
      </c>
      <c r="S62" s="207" t="s">
        <v>86</v>
      </c>
      <c r="T62" s="209">
        <v>1.363</v>
      </c>
      <c r="U62" s="207" t="s">
        <v>415</v>
      </c>
      <c r="V62" s="205">
        <v>4.7199999999999999E-2</v>
      </c>
      <c r="W62" s="205">
        <v>5.0979999999999998E-2</v>
      </c>
      <c r="X62" s="222" t="s">
        <v>132</v>
      </c>
      <c r="Y62" s="222" t="s">
        <v>128</v>
      </c>
      <c r="Z62" s="209">
        <v>18000</v>
      </c>
      <c r="AA62" s="221">
        <v>3.306</v>
      </c>
      <c r="AB62" s="208">
        <v>31.134</v>
      </c>
      <c r="AC62" s="207"/>
      <c r="AD62" s="209">
        <v>18.527000000000001</v>
      </c>
      <c r="AE62" s="207"/>
      <c r="AF62" s="207"/>
      <c r="AG62" s="207" t="s">
        <v>36</v>
      </c>
      <c r="AH62" s="205">
        <v>5.5000000000000002E-5</v>
      </c>
      <c r="AI62" s="205">
        <v>5.7334790179287103E-3</v>
      </c>
      <c r="AJ62" s="205">
        <v>2.3351600685542601E-3</v>
      </c>
    </row>
    <row r="63" spans="1:36">
      <c r="A63" s="207">
        <v>337</v>
      </c>
      <c r="B63" s="207">
        <v>1405</v>
      </c>
      <c r="C63" s="207" t="s">
        <v>416</v>
      </c>
      <c r="D63" s="207" t="s">
        <v>417</v>
      </c>
      <c r="E63" s="222" t="s">
        <v>121</v>
      </c>
      <c r="F63" s="207" t="s">
        <v>418</v>
      </c>
      <c r="G63" s="207" t="s">
        <v>419</v>
      </c>
      <c r="H63" s="207" t="s">
        <v>124</v>
      </c>
      <c r="I63" s="207" t="s">
        <v>125</v>
      </c>
      <c r="J63" s="207" t="s">
        <v>30</v>
      </c>
      <c r="K63" s="207" t="s">
        <v>30</v>
      </c>
      <c r="L63" s="207" t="s">
        <v>126</v>
      </c>
      <c r="M63" s="207" t="s">
        <v>31</v>
      </c>
      <c r="N63" s="207" t="s">
        <v>127</v>
      </c>
      <c r="O63" s="207" t="s">
        <v>128</v>
      </c>
      <c r="P63" s="207" t="s">
        <v>181</v>
      </c>
      <c r="Q63" s="207" t="s">
        <v>181</v>
      </c>
      <c r="R63" s="207" t="s">
        <v>181</v>
      </c>
      <c r="S63" s="207" t="s">
        <v>34</v>
      </c>
      <c r="T63" s="209">
        <v>0.73199999999999998</v>
      </c>
      <c r="U63" s="207" t="s">
        <v>420</v>
      </c>
      <c r="V63" s="205">
        <v>5.6000000000000001E-2</v>
      </c>
      <c r="W63" s="205">
        <v>5.7020000000000001E-2</v>
      </c>
      <c r="X63" s="222" t="s">
        <v>132</v>
      </c>
      <c r="Y63" s="222" t="s">
        <v>128</v>
      </c>
      <c r="Z63" s="209">
        <v>13600</v>
      </c>
      <c r="AA63" s="221">
        <v>1</v>
      </c>
      <c r="AB63" s="208">
        <v>101.4</v>
      </c>
      <c r="AC63" s="207"/>
      <c r="AD63" s="209">
        <v>13.79</v>
      </c>
      <c r="AE63" s="207"/>
      <c r="AF63" s="207"/>
      <c r="AG63" s="207" t="s">
        <v>36</v>
      </c>
      <c r="AH63" s="205">
        <v>1E-4</v>
      </c>
      <c r="AI63" s="205">
        <v>4.26756960225634E-3</v>
      </c>
      <c r="AJ63" s="205">
        <v>1.73811713512909E-3</v>
      </c>
    </row>
    <row r="64" spans="1:36">
      <c r="A64" s="207">
        <v>337</v>
      </c>
      <c r="B64" s="207">
        <v>1405</v>
      </c>
      <c r="C64" s="207" t="s">
        <v>421</v>
      </c>
      <c r="D64" s="207" t="s">
        <v>422</v>
      </c>
      <c r="E64" s="222" t="s">
        <v>121</v>
      </c>
      <c r="F64" s="207" t="s">
        <v>423</v>
      </c>
      <c r="G64" s="207" t="s">
        <v>424</v>
      </c>
      <c r="H64" s="207" t="s">
        <v>124</v>
      </c>
      <c r="I64" s="207" t="s">
        <v>125</v>
      </c>
      <c r="J64" s="207" t="s">
        <v>30</v>
      </c>
      <c r="K64" s="207" t="s">
        <v>30</v>
      </c>
      <c r="L64" s="207" t="s">
        <v>126</v>
      </c>
      <c r="M64" s="207" t="s">
        <v>31</v>
      </c>
      <c r="N64" s="207" t="s">
        <v>425</v>
      </c>
      <c r="O64" s="207" t="s">
        <v>128</v>
      </c>
      <c r="P64" s="207" t="s">
        <v>426</v>
      </c>
      <c r="Q64" s="207" t="s">
        <v>130</v>
      </c>
      <c r="R64" s="207" t="s">
        <v>131</v>
      </c>
      <c r="S64" s="207" t="s">
        <v>34</v>
      </c>
      <c r="T64" s="209">
        <v>3.1669999999999998</v>
      </c>
      <c r="U64" s="207" t="s">
        <v>427</v>
      </c>
      <c r="V64" s="205">
        <v>3.9399999999999998E-2</v>
      </c>
      <c r="W64" s="205">
        <v>4.6370000000000001E-2</v>
      </c>
      <c r="X64" s="222" t="s">
        <v>132</v>
      </c>
      <c r="Y64" s="222" t="s">
        <v>128</v>
      </c>
      <c r="Z64" s="209">
        <v>1264.2</v>
      </c>
      <c r="AA64" s="221">
        <v>1</v>
      </c>
      <c r="AB64" s="208">
        <v>99.02</v>
      </c>
      <c r="AC64" s="207"/>
      <c r="AD64" s="209">
        <v>1.252</v>
      </c>
      <c r="AE64" s="207"/>
      <c r="AF64" s="207"/>
      <c r="AG64" s="207" t="s">
        <v>36</v>
      </c>
      <c r="AH64" s="205">
        <v>9.0000000000000002E-6</v>
      </c>
      <c r="AI64" s="205">
        <v>3.87384694320613E-4</v>
      </c>
      <c r="AJ64" s="205">
        <v>1.5777597973549301E-4</v>
      </c>
    </row>
    <row r="65" spans="1:36">
      <c r="A65" s="207">
        <v>337</v>
      </c>
      <c r="B65" s="207">
        <v>1405</v>
      </c>
      <c r="C65" s="207" t="s">
        <v>428</v>
      </c>
      <c r="D65" s="207" t="s">
        <v>429</v>
      </c>
      <c r="E65" s="222" t="s">
        <v>121</v>
      </c>
      <c r="F65" s="207" t="s">
        <v>430</v>
      </c>
      <c r="G65" s="207" t="s">
        <v>431</v>
      </c>
      <c r="H65" s="207" t="s">
        <v>124</v>
      </c>
      <c r="I65" s="207" t="s">
        <v>135</v>
      </c>
      <c r="J65" s="207" t="s">
        <v>30</v>
      </c>
      <c r="K65" s="207" t="s">
        <v>30</v>
      </c>
      <c r="L65" s="207" t="s">
        <v>126</v>
      </c>
      <c r="M65" s="207" t="s">
        <v>31</v>
      </c>
      <c r="N65" s="207" t="s">
        <v>324</v>
      </c>
      <c r="O65" s="207" t="s">
        <v>128</v>
      </c>
      <c r="P65" s="207" t="s">
        <v>148</v>
      </c>
      <c r="Q65" s="207" t="s">
        <v>149</v>
      </c>
      <c r="R65" s="207" t="s">
        <v>131</v>
      </c>
      <c r="S65" s="207" t="s">
        <v>34</v>
      </c>
      <c r="T65" s="209">
        <v>3.6120000000000001</v>
      </c>
      <c r="U65" s="207" t="s">
        <v>432</v>
      </c>
      <c r="V65" s="205">
        <v>2.5899999999999999E-2</v>
      </c>
      <c r="W65" s="205">
        <v>2.6800000000000001E-2</v>
      </c>
      <c r="X65" s="222" t="s">
        <v>132</v>
      </c>
      <c r="Y65" s="222" t="s">
        <v>128</v>
      </c>
      <c r="Z65" s="209">
        <v>10000</v>
      </c>
      <c r="AA65" s="221">
        <v>1</v>
      </c>
      <c r="AB65" s="208">
        <v>107.69</v>
      </c>
      <c r="AC65" s="207"/>
      <c r="AD65" s="209">
        <v>10.769</v>
      </c>
      <c r="AE65" s="207"/>
      <c r="AF65" s="207"/>
      <c r="AG65" s="207" t="s">
        <v>36</v>
      </c>
      <c r="AH65" s="205">
        <v>1.5E-5</v>
      </c>
      <c r="AI65" s="205">
        <v>3.3325688193742401E-3</v>
      </c>
      <c r="AJ65" s="205">
        <v>1.35730533038963E-3</v>
      </c>
    </row>
    <row r="66" spans="1:36">
      <c r="A66" s="207">
        <v>337</v>
      </c>
      <c r="B66" s="207">
        <v>1405</v>
      </c>
      <c r="C66" s="207" t="s">
        <v>433</v>
      </c>
      <c r="D66" s="207" t="s">
        <v>434</v>
      </c>
      <c r="E66" s="222" t="s">
        <v>121</v>
      </c>
      <c r="F66" s="207" t="s">
        <v>435</v>
      </c>
      <c r="G66" s="207" t="s">
        <v>436</v>
      </c>
      <c r="H66" s="207" t="s">
        <v>124</v>
      </c>
      <c r="I66" s="207" t="s">
        <v>135</v>
      </c>
      <c r="J66" s="207" t="s">
        <v>30</v>
      </c>
      <c r="K66" s="207" t="s">
        <v>30</v>
      </c>
      <c r="L66" s="207" t="s">
        <v>126</v>
      </c>
      <c r="M66" s="207" t="s">
        <v>31</v>
      </c>
      <c r="N66" s="207" t="s">
        <v>174</v>
      </c>
      <c r="O66" s="207" t="s">
        <v>128</v>
      </c>
      <c r="P66" s="207" t="s">
        <v>181</v>
      </c>
      <c r="Q66" s="207" t="s">
        <v>181</v>
      </c>
      <c r="R66" s="207" t="s">
        <v>181</v>
      </c>
      <c r="S66" s="207" t="s">
        <v>34</v>
      </c>
      <c r="T66" s="209">
        <v>2.097</v>
      </c>
      <c r="U66" s="207" t="s">
        <v>389</v>
      </c>
      <c r="V66" s="205">
        <v>4.4999999999999998E-2</v>
      </c>
      <c r="W66" s="205">
        <v>3.5929999999999997E-2</v>
      </c>
      <c r="X66" s="222" t="s">
        <v>132</v>
      </c>
      <c r="Y66" s="222" t="s">
        <v>128</v>
      </c>
      <c r="Z66" s="209">
        <v>16000</v>
      </c>
      <c r="AA66" s="221">
        <v>1</v>
      </c>
      <c r="AB66" s="208">
        <v>110.35</v>
      </c>
      <c r="AC66" s="207"/>
      <c r="AD66" s="209">
        <v>17.655999999999999</v>
      </c>
      <c r="AE66" s="207"/>
      <c r="AF66" s="207"/>
      <c r="AG66" s="207" t="s">
        <v>36</v>
      </c>
      <c r="AH66" s="205">
        <v>1.5999999999999999E-5</v>
      </c>
      <c r="AI66" s="205">
        <v>5.46381605301064E-3</v>
      </c>
      <c r="AJ66" s="205">
        <v>2.22533038474875E-3</v>
      </c>
    </row>
    <row r="67" spans="1:36">
      <c r="A67" s="207">
        <v>337</v>
      </c>
      <c r="B67" s="207">
        <v>1405</v>
      </c>
      <c r="C67" s="207" t="s">
        <v>437</v>
      </c>
      <c r="D67" s="207" t="s">
        <v>438</v>
      </c>
      <c r="E67" s="222" t="s">
        <v>121</v>
      </c>
      <c r="F67" s="207" t="s">
        <v>439</v>
      </c>
      <c r="G67" s="207" t="s">
        <v>440</v>
      </c>
      <c r="H67" s="207" t="s">
        <v>124</v>
      </c>
      <c r="I67" s="207" t="s">
        <v>125</v>
      </c>
      <c r="J67" s="207" t="s">
        <v>30</v>
      </c>
      <c r="K67" s="207" t="s">
        <v>30</v>
      </c>
      <c r="L67" s="207" t="s">
        <v>126</v>
      </c>
      <c r="M67" s="207" t="s">
        <v>31</v>
      </c>
      <c r="N67" s="207" t="s">
        <v>127</v>
      </c>
      <c r="O67" s="207" t="s">
        <v>128</v>
      </c>
      <c r="P67" s="207" t="s">
        <v>268</v>
      </c>
      <c r="Q67" s="207" t="s">
        <v>149</v>
      </c>
      <c r="R67" s="207" t="s">
        <v>131</v>
      </c>
      <c r="S67" s="207" t="s">
        <v>34</v>
      </c>
      <c r="T67" s="209">
        <v>1.1950000000000001</v>
      </c>
      <c r="U67" s="207" t="s">
        <v>252</v>
      </c>
      <c r="V67" s="205">
        <v>3.95E-2</v>
      </c>
      <c r="W67" s="205">
        <v>5.3190000000000001E-2</v>
      </c>
      <c r="X67" s="222" t="s">
        <v>132</v>
      </c>
      <c r="Y67" s="222" t="s">
        <v>128</v>
      </c>
      <c r="Z67" s="209">
        <v>20300</v>
      </c>
      <c r="AA67" s="221">
        <v>1</v>
      </c>
      <c r="AB67" s="208">
        <v>99.53</v>
      </c>
      <c r="AC67" s="207"/>
      <c r="AD67" s="209">
        <v>20.204999999999998</v>
      </c>
      <c r="AE67" s="207"/>
      <c r="AF67" s="207"/>
      <c r="AG67" s="207" t="s">
        <v>36</v>
      </c>
      <c r="AH67" s="205">
        <v>3.4999999999999997E-5</v>
      </c>
      <c r="AI67" s="205">
        <v>6.2525013132361997E-3</v>
      </c>
      <c r="AJ67" s="205">
        <v>2.5465500701399402E-3</v>
      </c>
    </row>
    <row r="68" spans="1:36">
      <c r="A68" s="207">
        <v>337</v>
      </c>
      <c r="B68" s="207">
        <v>1405</v>
      </c>
      <c r="C68" s="207" t="s">
        <v>441</v>
      </c>
      <c r="D68" s="207" t="s">
        <v>442</v>
      </c>
      <c r="E68" s="222" t="s">
        <v>443</v>
      </c>
      <c r="F68" s="207" t="s">
        <v>444</v>
      </c>
      <c r="G68" s="207" t="s">
        <v>445</v>
      </c>
      <c r="H68" s="207" t="s">
        <v>124</v>
      </c>
      <c r="I68" s="207" t="s">
        <v>125</v>
      </c>
      <c r="J68" s="207" t="s">
        <v>30</v>
      </c>
      <c r="K68" s="207" t="s">
        <v>30</v>
      </c>
      <c r="L68" s="207" t="s">
        <v>126</v>
      </c>
      <c r="M68" s="207" t="s">
        <v>31</v>
      </c>
      <c r="N68" s="207" t="s">
        <v>381</v>
      </c>
      <c r="O68" s="207" t="s">
        <v>128</v>
      </c>
      <c r="P68" s="207" t="s">
        <v>168</v>
      </c>
      <c r="Q68" s="207" t="s">
        <v>149</v>
      </c>
      <c r="R68" s="207" t="s">
        <v>131</v>
      </c>
      <c r="S68" s="207" t="s">
        <v>34</v>
      </c>
      <c r="T68" s="209">
        <v>2.8519999999999999</v>
      </c>
      <c r="U68" s="207" t="s">
        <v>446</v>
      </c>
      <c r="V68" s="205">
        <v>2.24E-2</v>
      </c>
      <c r="W68" s="205">
        <v>4.6460000000000001E-2</v>
      </c>
      <c r="X68" s="222" t="s">
        <v>132</v>
      </c>
      <c r="Y68" s="222" t="s">
        <v>128</v>
      </c>
      <c r="Z68" s="209">
        <v>47133.71</v>
      </c>
      <c r="AA68" s="221">
        <v>1</v>
      </c>
      <c r="AB68" s="208">
        <v>94.99</v>
      </c>
      <c r="AC68" s="207"/>
      <c r="AD68" s="209">
        <v>44.771999999999998</v>
      </c>
      <c r="AE68" s="207"/>
      <c r="AF68" s="207"/>
      <c r="AG68" s="207" t="s">
        <v>36</v>
      </c>
      <c r="AH68" s="205">
        <v>8.7999999999999998E-5</v>
      </c>
      <c r="AI68" s="205">
        <v>1.3855214786872299E-2</v>
      </c>
      <c r="AJ68" s="205">
        <v>5.6430213157447097E-3</v>
      </c>
    </row>
    <row r="69" spans="1:36">
      <c r="A69" s="207">
        <v>337</v>
      </c>
      <c r="B69" s="207">
        <v>1405</v>
      </c>
      <c r="C69" s="207" t="s">
        <v>447</v>
      </c>
      <c r="D69" s="207" t="s">
        <v>448</v>
      </c>
      <c r="E69" s="222" t="s">
        <v>121</v>
      </c>
      <c r="F69" s="207" t="s">
        <v>449</v>
      </c>
      <c r="G69" s="207" t="s">
        <v>450</v>
      </c>
      <c r="H69" s="207" t="s">
        <v>124</v>
      </c>
      <c r="I69" s="207" t="s">
        <v>135</v>
      </c>
      <c r="J69" s="207" t="s">
        <v>30</v>
      </c>
      <c r="K69" s="207" t="s">
        <v>30</v>
      </c>
      <c r="L69" s="207" t="s">
        <v>126</v>
      </c>
      <c r="M69" s="207" t="s">
        <v>31</v>
      </c>
      <c r="N69" s="207" t="s">
        <v>174</v>
      </c>
      <c r="O69" s="207" t="s">
        <v>128</v>
      </c>
      <c r="P69" s="207" t="s">
        <v>168</v>
      </c>
      <c r="Q69" s="207" t="s">
        <v>149</v>
      </c>
      <c r="R69" s="207" t="s">
        <v>131</v>
      </c>
      <c r="S69" s="207" t="s">
        <v>34</v>
      </c>
      <c r="T69" s="209">
        <v>1.494</v>
      </c>
      <c r="U69" s="207" t="s">
        <v>451</v>
      </c>
      <c r="V69" s="205">
        <v>1.5800000000000002E-2</v>
      </c>
      <c r="W69" s="205">
        <v>3.048E-2</v>
      </c>
      <c r="X69" s="222" t="s">
        <v>132</v>
      </c>
      <c r="Y69" s="222" t="s">
        <v>128</v>
      </c>
      <c r="Z69" s="209">
        <v>0.26</v>
      </c>
      <c r="AA69" s="221">
        <v>1</v>
      </c>
      <c r="AB69" s="208">
        <v>118.01</v>
      </c>
      <c r="AC69" s="207"/>
      <c r="AD69" s="209">
        <v>0</v>
      </c>
      <c r="AE69" s="207"/>
      <c r="AF69" s="207"/>
      <c r="AG69" s="207" t="s">
        <v>36</v>
      </c>
      <c r="AH69" s="205">
        <v>0</v>
      </c>
      <c r="AI69" s="205">
        <v>9.4950205271921295E-8</v>
      </c>
      <c r="AJ69" s="205">
        <v>3.8671795459386097E-8</v>
      </c>
    </row>
    <row r="70" spans="1:36">
      <c r="A70" s="207">
        <v>337</v>
      </c>
      <c r="B70" s="207">
        <v>1405</v>
      </c>
      <c r="C70" s="207" t="s">
        <v>447</v>
      </c>
      <c r="D70" s="207" t="s">
        <v>448</v>
      </c>
      <c r="E70" s="222" t="s">
        <v>121</v>
      </c>
      <c r="F70" s="207" t="s">
        <v>452</v>
      </c>
      <c r="G70" s="207" t="s">
        <v>453</v>
      </c>
      <c r="H70" s="207" t="s">
        <v>124</v>
      </c>
      <c r="I70" s="207" t="s">
        <v>135</v>
      </c>
      <c r="J70" s="207" t="s">
        <v>30</v>
      </c>
      <c r="K70" s="207" t="s">
        <v>30</v>
      </c>
      <c r="L70" s="207" t="s">
        <v>126</v>
      </c>
      <c r="M70" s="207" t="s">
        <v>31</v>
      </c>
      <c r="N70" s="207" t="s">
        <v>174</v>
      </c>
      <c r="O70" s="207" t="s">
        <v>128</v>
      </c>
      <c r="P70" s="207" t="s">
        <v>148</v>
      </c>
      <c r="Q70" s="207" t="s">
        <v>149</v>
      </c>
      <c r="R70" s="207" t="s">
        <v>131</v>
      </c>
      <c r="S70" s="207" t="s">
        <v>34</v>
      </c>
      <c r="T70" s="209">
        <v>3.2109999999999999</v>
      </c>
      <c r="U70" s="207" t="s">
        <v>454</v>
      </c>
      <c r="V70" s="205">
        <v>2.4E-2</v>
      </c>
      <c r="W70" s="205">
        <v>2.9239999999999999E-2</v>
      </c>
      <c r="X70" s="222" t="s">
        <v>132</v>
      </c>
      <c r="Y70" s="222" t="s">
        <v>128</v>
      </c>
      <c r="Z70" s="209">
        <v>22894.74</v>
      </c>
      <c r="AA70" s="221">
        <v>1</v>
      </c>
      <c r="AB70" s="208">
        <v>118.32</v>
      </c>
      <c r="AC70" s="207"/>
      <c r="AD70" s="209">
        <v>27.088999999999999</v>
      </c>
      <c r="AE70" s="207"/>
      <c r="AF70" s="207"/>
      <c r="AG70" s="207" t="s">
        <v>36</v>
      </c>
      <c r="AH70" s="205">
        <v>2.1999999999999999E-5</v>
      </c>
      <c r="AI70" s="205">
        <v>8.3829644905068293E-3</v>
      </c>
      <c r="AJ70" s="205">
        <v>3.4142557900930098E-3</v>
      </c>
    </row>
    <row r="71" spans="1:36">
      <c r="A71" s="207">
        <v>337</v>
      </c>
      <c r="B71" s="207">
        <v>1405</v>
      </c>
      <c r="C71" s="207" t="s">
        <v>447</v>
      </c>
      <c r="D71" s="207" t="s">
        <v>448</v>
      </c>
      <c r="E71" s="222" t="s">
        <v>121</v>
      </c>
      <c r="F71" s="207" t="s">
        <v>455</v>
      </c>
      <c r="G71" s="207" t="s">
        <v>456</v>
      </c>
      <c r="H71" s="207" t="s">
        <v>124</v>
      </c>
      <c r="I71" s="207" t="s">
        <v>135</v>
      </c>
      <c r="J71" s="207" t="s">
        <v>30</v>
      </c>
      <c r="K71" s="207" t="s">
        <v>30</v>
      </c>
      <c r="L71" s="207" t="s">
        <v>126</v>
      </c>
      <c r="M71" s="207" t="s">
        <v>31</v>
      </c>
      <c r="N71" s="207" t="s">
        <v>174</v>
      </c>
      <c r="O71" s="207" t="s">
        <v>128</v>
      </c>
      <c r="P71" s="207" t="s">
        <v>168</v>
      </c>
      <c r="Q71" s="207" t="s">
        <v>149</v>
      </c>
      <c r="R71" s="207" t="s">
        <v>131</v>
      </c>
      <c r="S71" s="207" t="s">
        <v>34</v>
      </c>
      <c r="T71" s="209">
        <v>4.1360000000000001</v>
      </c>
      <c r="U71" s="207" t="s">
        <v>457</v>
      </c>
      <c r="V71" s="205">
        <v>8.3999999999999995E-3</v>
      </c>
      <c r="W71" s="205">
        <v>2.7830000000000001E-2</v>
      </c>
      <c r="X71" s="222" t="s">
        <v>132</v>
      </c>
      <c r="Y71" s="222" t="s">
        <v>128</v>
      </c>
      <c r="Z71" s="209">
        <v>20549.46</v>
      </c>
      <c r="AA71" s="221">
        <v>1</v>
      </c>
      <c r="AB71" s="208">
        <v>109.55</v>
      </c>
      <c r="AC71" s="207"/>
      <c r="AD71" s="209">
        <v>22.512</v>
      </c>
      <c r="AE71" s="207"/>
      <c r="AF71" s="207"/>
      <c r="AG71" s="207" t="s">
        <v>36</v>
      </c>
      <c r="AH71" s="205">
        <v>2.6999999999999999E-5</v>
      </c>
      <c r="AI71" s="205">
        <v>6.9665305425430897E-3</v>
      </c>
      <c r="AJ71" s="205">
        <v>2.8373634731094399E-3</v>
      </c>
    </row>
    <row r="72" spans="1:36">
      <c r="A72" s="207">
        <v>337</v>
      </c>
      <c r="B72" s="207">
        <v>1405</v>
      </c>
      <c r="C72" s="207" t="s">
        <v>458</v>
      </c>
      <c r="D72" s="207" t="s">
        <v>459</v>
      </c>
      <c r="E72" s="222" t="s">
        <v>121</v>
      </c>
      <c r="F72" s="207" t="s">
        <v>460</v>
      </c>
      <c r="G72" s="207" t="s">
        <v>461</v>
      </c>
      <c r="H72" s="207" t="s">
        <v>124</v>
      </c>
      <c r="I72" s="207" t="s">
        <v>125</v>
      </c>
      <c r="J72" s="207" t="s">
        <v>30</v>
      </c>
      <c r="K72" s="207" t="s">
        <v>30</v>
      </c>
      <c r="L72" s="207" t="s">
        <v>126</v>
      </c>
      <c r="M72" s="207" t="s">
        <v>31</v>
      </c>
      <c r="N72" s="207" t="s">
        <v>162</v>
      </c>
      <c r="O72" s="207" t="s">
        <v>128</v>
      </c>
      <c r="P72" s="207" t="s">
        <v>148</v>
      </c>
      <c r="Q72" s="207" t="s">
        <v>149</v>
      </c>
      <c r="R72" s="207" t="s">
        <v>131</v>
      </c>
      <c r="S72" s="207" t="s">
        <v>34</v>
      </c>
      <c r="T72" s="209">
        <v>8.4480000000000004</v>
      </c>
      <c r="U72" s="207" t="s">
        <v>462</v>
      </c>
      <c r="V72" s="205">
        <v>5.5100000000000003E-2</v>
      </c>
      <c r="W72" s="205">
        <v>5.0360000000000002E-2</v>
      </c>
      <c r="X72" s="222" t="s">
        <v>132</v>
      </c>
      <c r="Y72" s="222" t="s">
        <v>128</v>
      </c>
      <c r="Z72" s="209">
        <v>17000</v>
      </c>
      <c r="AA72" s="221">
        <v>1</v>
      </c>
      <c r="AB72" s="208">
        <v>104.55</v>
      </c>
      <c r="AC72" s="207"/>
      <c r="AD72" s="209">
        <v>17.773</v>
      </c>
      <c r="AE72" s="207"/>
      <c r="AF72" s="207"/>
      <c r="AG72" s="207" t="s">
        <v>36</v>
      </c>
      <c r="AH72" s="205">
        <v>3.4E-5</v>
      </c>
      <c r="AI72" s="205">
        <v>5.500177538411E-3</v>
      </c>
      <c r="AJ72" s="205">
        <v>2.2401398727532802E-3</v>
      </c>
    </row>
    <row r="73" spans="1:36">
      <c r="A73" s="207">
        <v>337</v>
      </c>
      <c r="B73" s="207">
        <v>1405</v>
      </c>
      <c r="C73" s="207" t="s">
        <v>463</v>
      </c>
      <c r="D73" s="207" t="s">
        <v>464</v>
      </c>
      <c r="E73" s="222" t="s">
        <v>121</v>
      </c>
      <c r="F73" s="207" t="s">
        <v>465</v>
      </c>
      <c r="G73" s="207" t="s">
        <v>466</v>
      </c>
      <c r="H73" s="207" t="s">
        <v>124</v>
      </c>
      <c r="I73" s="207" t="s">
        <v>135</v>
      </c>
      <c r="J73" s="207" t="s">
        <v>30</v>
      </c>
      <c r="K73" s="207" t="s">
        <v>30</v>
      </c>
      <c r="L73" s="207" t="s">
        <v>126</v>
      </c>
      <c r="M73" s="207" t="s">
        <v>31</v>
      </c>
      <c r="N73" s="207" t="s">
        <v>324</v>
      </c>
      <c r="O73" s="207" t="s">
        <v>128</v>
      </c>
      <c r="P73" s="207" t="s">
        <v>364</v>
      </c>
      <c r="Q73" s="207" t="s">
        <v>149</v>
      </c>
      <c r="R73" s="207" t="s">
        <v>131</v>
      </c>
      <c r="S73" s="207" t="s">
        <v>34</v>
      </c>
      <c r="T73" s="209">
        <v>2.0939999999999999</v>
      </c>
      <c r="U73" s="207" t="s">
        <v>53</v>
      </c>
      <c r="V73" s="205">
        <v>1.8599999999999998E-2</v>
      </c>
      <c r="W73" s="205">
        <v>2.5940000000000001E-2</v>
      </c>
      <c r="X73" s="222" t="s">
        <v>132</v>
      </c>
      <c r="Y73" s="222" t="s">
        <v>128</v>
      </c>
      <c r="Z73" s="209">
        <v>12800</v>
      </c>
      <c r="AA73" s="221">
        <v>1</v>
      </c>
      <c r="AB73" s="208">
        <v>105.1</v>
      </c>
      <c r="AC73" s="207"/>
      <c r="AD73" s="209">
        <v>13.452999999999999</v>
      </c>
      <c r="AE73" s="207"/>
      <c r="AF73" s="207"/>
      <c r="AG73" s="207" t="s">
        <v>36</v>
      </c>
      <c r="AH73" s="205">
        <v>5.0000000000000004E-6</v>
      </c>
      <c r="AI73" s="205">
        <v>4.1630960918634802E-3</v>
      </c>
      <c r="AJ73" s="205">
        <v>1.69556664023267E-3</v>
      </c>
    </row>
    <row r="74" spans="1:36">
      <c r="A74" s="207">
        <v>337</v>
      </c>
      <c r="B74" s="207">
        <v>1405</v>
      </c>
      <c r="C74" s="207" t="s">
        <v>463</v>
      </c>
      <c r="D74" s="207" t="s">
        <v>464</v>
      </c>
      <c r="E74" s="222" t="s">
        <v>121</v>
      </c>
      <c r="F74" s="207" t="s">
        <v>467</v>
      </c>
      <c r="G74" s="207" t="s">
        <v>468</v>
      </c>
      <c r="H74" s="207" t="s">
        <v>124</v>
      </c>
      <c r="I74" s="207" t="s">
        <v>135</v>
      </c>
      <c r="J74" s="207" t="s">
        <v>30</v>
      </c>
      <c r="K74" s="207" t="s">
        <v>30</v>
      </c>
      <c r="L74" s="207" t="s">
        <v>126</v>
      </c>
      <c r="M74" s="207" t="s">
        <v>31</v>
      </c>
      <c r="N74" s="207" t="s">
        <v>324</v>
      </c>
      <c r="O74" s="207" t="s">
        <v>128</v>
      </c>
      <c r="P74" s="207" t="s">
        <v>148</v>
      </c>
      <c r="Q74" s="207" t="s">
        <v>149</v>
      </c>
      <c r="R74" s="207" t="s">
        <v>131</v>
      </c>
      <c r="S74" s="207" t="s">
        <v>34</v>
      </c>
      <c r="T74" s="209">
        <v>2.4289999999999998</v>
      </c>
      <c r="U74" s="207" t="s">
        <v>469</v>
      </c>
      <c r="V74" s="205">
        <v>1.4999999999999999E-2</v>
      </c>
      <c r="W74" s="205">
        <v>2.8240000000000001E-2</v>
      </c>
      <c r="X74" s="222" t="s">
        <v>132</v>
      </c>
      <c r="Y74" s="222" t="s">
        <v>128</v>
      </c>
      <c r="Z74" s="209">
        <v>50000</v>
      </c>
      <c r="AA74" s="221">
        <v>1</v>
      </c>
      <c r="AB74" s="208">
        <v>111.83</v>
      </c>
      <c r="AC74" s="207"/>
      <c r="AD74" s="209">
        <v>55.914999999999999</v>
      </c>
      <c r="AE74" s="207"/>
      <c r="AF74" s="207"/>
      <c r="AG74" s="207" t="s">
        <v>36</v>
      </c>
      <c r="AH74" s="205">
        <v>3.6000000000000001E-5</v>
      </c>
      <c r="AI74" s="205">
        <v>1.7303425158818001E-2</v>
      </c>
      <c r="AJ74" s="205">
        <v>7.04742571721945E-3</v>
      </c>
    </row>
    <row r="75" spans="1:36">
      <c r="A75" s="207">
        <v>337</v>
      </c>
      <c r="B75" s="207">
        <v>1405</v>
      </c>
      <c r="C75" s="207" t="s">
        <v>463</v>
      </c>
      <c r="D75" s="207" t="s">
        <v>464</v>
      </c>
      <c r="E75" s="222" t="s">
        <v>121</v>
      </c>
      <c r="F75" s="207" t="s">
        <v>470</v>
      </c>
      <c r="G75" s="207" t="s">
        <v>471</v>
      </c>
      <c r="H75" s="207" t="s">
        <v>124</v>
      </c>
      <c r="I75" s="207" t="s">
        <v>135</v>
      </c>
      <c r="J75" s="207" t="s">
        <v>30</v>
      </c>
      <c r="K75" s="207" t="s">
        <v>30</v>
      </c>
      <c r="L75" s="207" t="s">
        <v>126</v>
      </c>
      <c r="M75" s="207" t="s">
        <v>31</v>
      </c>
      <c r="N75" s="207" t="s">
        <v>324</v>
      </c>
      <c r="O75" s="207" t="s">
        <v>128</v>
      </c>
      <c r="P75" s="207" t="s">
        <v>148</v>
      </c>
      <c r="Q75" s="207" t="s">
        <v>149</v>
      </c>
      <c r="R75" s="207" t="s">
        <v>131</v>
      </c>
      <c r="S75" s="207" t="s">
        <v>34</v>
      </c>
      <c r="T75" s="209">
        <v>4.968</v>
      </c>
      <c r="U75" s="207" t="s">
        <v>472</v>
      </c>
      <c r="V75" s="205">
        <v>3.1E-2</v>
      </c>
      <c r="W75" s="205">
        <v>2.972E-2</v>
      </c>
      <c r="X75" s="222" t="s">
        <v>132</v>
      </c>
      <c r="Y75" s="222" t="s">
        <v>128</v>
      </c>
      <c r="Z75" s="209">
        <v>21000</v>
      </c>
      <c r="AA75" s="221">
        <v>1</v>
      </c>
      <c r="AB75" s="208">
        <v>105.8</v>
      </c>
      <c r="AC75" s="207"/>
      <c r="AD75" s="209">
        <v>22.218</v>
      </c>
      <c r="AE75" s="207"/>
      <c r="AF75" s="207"/>
      <c r="AG75" s="207" t="s">
        <v>36</v>
      </c>
      <c r="AH75" s="205">
        <v>1.4E-5</v>
      </c>
      <c r="AI75" s="205">
        <v>6.8755700648952403E-3</v>
      </c>
      <c r="AJ75" s="205">
        <v>2.8003166339118598E-3</v>
      </c>
    </row>
    <row r="76" spans="1:36">
      <c r="A76" s="207">
        <v>337</v>
      </c>
      <c r="B76" s="207">
        <v>1405</v>
      </c>
      <c r="C76" s="207" t="s">
        <v>473</v>
      </c>
      <c r="D76" s="207" t="s">
        <v>474</v>
      </c>
      <c r="E76" s="222" t="s">
        <v>121</v>
      </c>
      <c r="F76" s="207" t="s">
        <v>475</v>
      </c>
      <c r="G76" s="207" t="s">
        <v>476</v>
      </c>
      <c r="H76" s="207" t="s">
        <v>124</v>
      </c>
      <c r="I76" s="207" t="s">
        <v>125</v>
      </c>
      <c r="J76" s="207" t="s">
        <v>30</v>
      </c>
      <c r="K76" s="207" t="s">
        <v>30</v>
      </c>
      <c r="L76" s="207" t="s">
        <v>126</v>
      </c>
      <c r="M76" s="207" t="s">
        <v>31</v>
      </c>
      <c r="N76" s="207" t="s">
        <v>127</v>
      </c>
      <c r="O76" s="207" t="s">
        <v>128</v>
      </c>
      <c r="P76" s="207" t="s">
        <v>181</v>
      </c>
      <c r="Q76" s="207" t="s">
        <v>181</v>
      </c>
      <c r="R76" s="207" t="s">
        <v>181</v>
      </c>
      <c r="S76" s="207" t="s">
        <v>34</v>
      </c>
      <c r="T76" s="209">
        <v>2.6859999999999999</v>
      </c>
      <c r="U76" s="207" t="s">
        <v>477</v>
      </c>
      <c r="V76" s="205">
        <v>8.1500000000000003E-2</v>
      </c>
      <c r="W76" s="205">
        <v>5.2630000000000003E-2</v>
      </c>
      <c r="X76" s="222" t="s">
        <v>132</v>
      </c>
      <c r="Y76" s="222" t="s">
        <v>128</v>
      </c>
      <c r="Z76" s="209">
        <v>10000</v>
      </c>
      <c r="AA76" s="221">
        <v>1</v>
      </c>
      <c r="AB76" s="208">
        <v>108.14</v>
      </c>
      <c r="AC76" s="207"/>
      <c r="AD76" s="209">
        <v>10.814</v>
      </c>
      <c r="AE76" s="207"/>
      <c r="AF76" s="207"/>
      <c r="AG76" s="207" t="s">
        <v>36</v>
      </c>
      <c r="AH76" s="205">
        <v>3.6000000000000001E-5</v>
      </c>
      <c r="AI76" s="205">
        <v>3.3464944946339499E-3</v>
      </c>
      <c r="AJ76" s="205">
        <v>1.3629770491998801E-3</v>
      </c>
    </row>
    <row r="77" spans="1:36">
      <c r="A77" s="207">
        <v>337</v>
      </c>
      <c r="B77" s="207">
        <v>1405</v>
      </c>
      <c r="C77" s="207" t="s">
        <v>478</v>
      </c>
      <c r="D77" s="207" t="s">
        <v>479</v>
      </c>
      <c r="E77" s="222" t="s">
        <v>121</v>
      </c>
      <c r="F77" s="207" t="s">
        <v>480</v>
      </c>
      <c r="G77" s="207" t="s">
        <v>481</v>
      </c>
      <c r="H77" s="207" t="s">
        <v>124</v>
      </c>
      <c r="I77" s="207" t="s">
        <v>125</v>
      </c>
      <c r="J77" s="207" t="s">
        <v>30</v>
      </c>
      <c r="K77" s="207" t="s">
        <v>82</v>
      </c>
      <c r="L77" s="207" t="s">
        <v>126</v>
      </c>
      <c r="M77" s="207" t="s">
        <v>31</v>
      </c>
      <c r="N77" s="207" t="s">
        <v>142</v>
      </c>
      <c r="O77" s="207" t="s">
        <v>128</v>
      </c>
      <c r="P77" s="207" t="s">
        <v>156</v>
      </c>
      <c r="Q77" s="207" t="s">
        <v>149</v>
      </c>
      <c r="R77" s="207" t="s">
        <v>131</v>
      </c>
      <c r="S77" s="207" t="s">
        <v>34</v>
      </c>
      <c r="T77" s="209">
        <v>0.151</v>
      </c>
      <c r="U77" s="207" t="s">
        <v>482</v>
      </c>
      <c r="V77" s="205">
        <v>3.95E-2</v>
      </c>
      <c r="W77" s="205">
        <v>5.8860000000000003E-2</v>
      </c>
      <c r="X77" s="222" t="s">
        <v>132</v>
      </c>
      <c r="Y77" s="222" t="s">
        <v>128</v>
      </c>
      <c r="Z77" s="209">
        <v>5000</v>
      </c>
      <c r="AA77" s="221">
        <v>1</v>
      </c>
      <c r="AB77" s="208">
        <v>101.1</v>
      </c>
      <c r="AC77" s="207"/>
      <c r="AD77" s="209">
        <v>5.0549999999999997</v>
      </c>
      <c r="AE77" s="207"/>
      <c r="AF77" s="207"/>
      <c r="AG77" s="207" t="s">
        <v>36</v>
      </c>
      <c r="AH77" s="205">
        <v>1.5999999999999999E-5</v>
      </c>
      <c r="AI77" s="205">
        <v>1.5643175208410001E-3</v>
      </c>
      <c r="AJ77" s="205">
        <v>6.3712307968424105E-4</v>
      </c>
    </row>
    <row r="78" spans="1:36">
      <c r="A78" s="207">
        <v>337</v>
      </c>
      <c r="B78" s="207">
        <v>1405</v>
      </c>
      <c r="C78" s="207" t="s">
        <v>483</v>
      </c>
      <c r="D78" s="207" t="s">
        <v>484</v>
      </c>
      <c r="E78" s="222" t="s">
        <v>121</v>
      </c>
      <c r="F78" s="207" t="s">
        <v>485</v>
      </c>
      <c r="G78" s="207" t="s">
        <v>486</v>
      </c>
      <c r="H78" s="207" t="s">
        <v>124</v>
      </c>
      <c r="I78" s="207" t="s">
        <v>135</v>
      </c>
      <c r="J78" s="207" t="s">
        <v>30</v>
      </c>
      <c r="K78" s="207" t="s">
        <v>30</v>
      </c>
      <c r="L78" s="207" t="s">
        <v>126</v>
      </c>
      <c r="M78" s="207" t="s">
        <v>31</v>
      </c>
      <c r="N78" s="207" t="s">
        <v>174</v>
      </c>
      <c r="O78" s="207" t="s">
        <v>128</v>
      </c>
      <c r="P78" s="207" t="s">
        <v>168</v>
      </c>
      <c r="Q78" s="207" t="s">
        <v>149</v>
      </c>
      <c r="R78" s="207" t="s">
        <v>131</v>
      </c>
      <c r="S78" s="207" t="s">
        <v>34</v>
      </c>
      <c r="T78" s="209">
        <v>5.1689999999999996</v>
      </c>
      <c r="U78" s="207" t="s">
        <v>487</v>
      </c>
      <c r="V78" s="205">
        <v>3.5000000000000001E-3</v>
      </c>
      <c r="W78" s="205">
        <v>2.9669999999999998E-2</v>
      </c>
      <c r="X78" s="222" t="s">
        <v>132</v>
      </c>
      <c r="Y78" s="222" t="s">
        <v>128</v>
      </c>
      <c r="Z78" s="209">
        <v>42631.58</v>
      </c>
      <c r="AA78" s="221">
        <v>1</v>
      </c>
      <c r="AB78" s="208">
        <v>101.29</v>
      </c>
      <c r="AC78" s="207"/>
      <c r="AD78" s="209">
        <v>43.182000000000002</v>
      </c>
      <c r="AE78" s="207"/>
      <c r="AF78" s="207"/>
      <c r="AG78" s="207" t="s">
        <v>36</v>
      </c>
      <c r="AH78" s="205">
        <v>1.2E-5</v>
      </c>
      <c r="AI78" s="205">
        <v>1.3362931723113401E-2</v>
      </c>
      <c r="AJ78" s="205">
        <v>5.44252180239154E-3</v>
      </c>
    </row>
    <row r="79" spans="1:36">
      <c r="A79" s="207">
        <v>337</v>
      </c>
      <c r="B79" s="207">
        <v>1405</v>
      </c>
      <c r="C79" s="207" t="s">
        <v>483</v>
      </c>
      <c r="D79" s="207" t="s">
        <v>484</v>
      </c>
      <c r="E79" s="222" t="s">
        <v>121</v>
      </c>
      <c r="F79" s="207" t="s">
        <v>488</v>
      </c>
      <c r="G79" s="207" t="s">
        <v>489</v>
      </c>
      <c r="H79" s="207" t="s">
        <v>124</v>
      </c>
      <c r="I79" s="207" t="s">
        <v>135</v>
      </c>
      <c r="J79" s="207" t="s">
        <v>30</v>
      </c>
      <c r="K79" s="207" t="s">
        <v>30</v>
      </c>
      <c r="L79" s="207" t="s">
        <v>126</v>
      </c>
      <c r="M79" s="207" t="s">
        <v>31</v>
      </c>
      <c r="N79" s="207" t="s">
        <v>174</v>
      </c>
      <c r="O79" s="207" t="s">
        <v>128</v>
      </c>
      <c r="P79" s="207" t="s">
        <v>168</v>
      </c>
      <c r="Q79" s="207" t="s">
        <v>149</v>
      </c>
      <c r="R79" s="207" t="s">
        <v>131</v>
      </c>
      <c r="S79" s="207" t="s">
        <v>34</v>
      </c>
      <c r="T79" s="209">
        <v>2.5139999999999998</v>
      </c>
      <c r="U79" s="207" t="s">
        <v>490</v>
      </c>
      <c r="V79" s="205">
        <v>2.81E-2</v>
      </c>
      <c r="W79" s="205">
        <v>2.8070000000000001E-2</v>
      </c>
      <c r="X79" s="222" t="s">
        <v>132</v>
      </c>
      <c r="Y79" s="222" t="s">
        <v>128</v>
      </c>
      <c r="Z79" s="209">
        <v>55250</v>
      </c>
      <c r="AA79" s="221">
        <v>1</v>
      </c>
      <c r="AB79" s="208">
        <v>121.01</v>
      </c>
      <c r="AC79" s="207"/>
      <c r="AD79" s="209">
        <v>66.858000000000004</v>
      </c>
      <c r="AE79" s="207"/>
      <c r="AF79" s="207"/>
      <c r="AG79" s="207" t="s">
        <v>36</v>
      </c>
      <c r="AH79" s="205">
        <v>4.0000000000000003E-5</v>
      </c>
      <c r="AI79" s="205">
        <v>2.0689847659015999E-2</v>
      </c>
      <c r="AJ79" s="205">
        <v>8.4266648446302602E-3</v>
      </c>
    </row>
    <row r="80" spans="1:36">
      <c r="A80" s="207">
        <v>337</v>
      </c>
      <c r="B80" s="207">
        <v>1405</v>
      </c>
      <c r="C80" s="207" t="s">
        <v>491</v>
      </c>
      <c r="D80" s="207" t="s">
        <v>492</v>
      </c>
      <c r="E80" s="222" t="s">
        <v>121</v>
      </c>
      <c r="F80" s="207" t="s">
        <v>493</v>
      </c>
      <c r="G80" s="207" t="s">
        <v>494</v>
      </c>
      <c r="H80" s="207" t="s">
        <v>124</v>
      </c>
      <c r="I80" s="207" t="s">
        <v>125</v>
      </c>
      <c r="J80" s="207" t="s">
        <v>30</v>
      </c>
      <c r="K80" s="207" t="s">
        <v>30</v>
      </c>
      <c r="L80" s="207" t="s">
        <v>126</v>
      </c>
      <c r="M80" s="207" t="s">
        <v>31</v>
      </c>
      <c r="N80" s="207" t="s">
        <v>162</v>
      </c>
      <c r="O80" s="207" t="s">
        <v>128</v>
      </c>
      <c r="P80" s="207" t="s">
        <v>426</v>
      </c>
      <c r="Q80" s="207" t="s">
        <v>130</v>
      </c>
      <c r="R80" s="207" t="s">
        <v>131</v>
      </c>
      <c r="S80" s="207" t="s">
        <v>34</v>
      </c>
      <c r="T80" s="209">
        <v>7.47</v>
      </c>
      <c r="U80" s="207" t="s">
        <v>495</v>
      </c>
      <c r="V80" s="205">
        <v>5.0200000000000002E-2</v>
      </c>
      <c r="W80" s="205">
        <v>5.1020000000000003E-2</v>
      </c>
      <c r="X80" s="222" t="s">
        <v>132</v>
      </c>
      <c r="Y80" s="222" t="s">
        <v>128</v>
      </c>
      <c r="Z80" s="209">
        <v>9000</v>
      </c>
      <c r="AA80" s="221">
        <v>1</v>
      </c>
      <c r="AB80" s="208">
        <v>100.3</v>
      </c>
      <c r="AC80" s="207"/>
      <c r="AD80" s="209">
        <v>9.0269999999999992</v>
      </c>
      <c r="AE80" s="207"/>
      <c r="AF80" s="207"/>
      <c r="AG80" s="207" t="s">
        <v>36</v>
      </c>
      <c r="AH80" s="205">
        <v>0</v>
      </c>
      <c r="AI80" s="205">
        <v>2.7934904570982699E-3</v>
      </c>
      <c r="AJ80" s="205">
        <v>1.13774679333524E-3</v>
      </c>
    </row>
    <row r="81" spans="1:36">
      <c r="A81" s="207">
        <v>337</v>
      </c>
      <c r="B81" s="207">
        <v>1405</v>
      </c>
      <c r="C81" s="207" t="s">
        <v>491</v>
      </c>
      <c r="D81" s="207" t="s">
        <v>492</v>
      </c>
      <c r="E81" s="222" t="s">
        <v>121</v>
      </c>
      <c r="F81" s="207" t="s">
        <v>496</v>
      </c>
      <c r="G81" s="207" t="s">
        <v>497</v>
      </c>
      <c r="H81" s="207" t="s">
        <v>124</v>
      </c>
      <c r="I81" s="207" t="s">
        <v>125</v>
      </c>
      <c r="J81" s="207" t="s">
        <v>30</v>
      </c>
      <c r="K81" s="207" t="s">
        <v>30</v>
      </c>
      <c r="L81" s="207" t="s">
        <v>126</v>
      </c>
      <c r="M81" s="207" t="s">
        <v>31</v>
      </c>
      <c r="N81" s="207" t="s">
        <v>162</v>
      </c>
      <c r="O81" s="207" t="s">
        <v>128</v>
      </c>
      <c r="P81" s="207" t="s">
        <v>426</v>
      </c>
      <c r="Q81" s="207" t="s">
        <v>130</v>
      </c>
      <c r="R81" s="207" t="s">
        <v>131</v>
      </c>
      <c r="S81" s="207" t="s">
        <v>34</v>
      </c>
      <c r="T81" s="209">
        <v>8.09</v>
      </c>
      <c r="U81" s="207" t="s">
        <v>498</v>
      </c>
      <c r="V81" s="205">
        <v>5.0200000000000002E-2</v>
      </c>
      <c r="W81" s="205">
        <v>5.1139999999999998E-2</v>
      </c>
      <c r="X81" s="222" t="s">
        <v>132</v>
      </c>
      <c r="Y81" s="222" t="s">
        <v>128</v>
      </c>
      <c r="Z81" s="209">
        <v>9000</v>
      </c>
      <c r="AA81" s="221">
        <v>1</v>
      </c>
      <c r="AB81" s="208">
        <v>100.2</v>
      </c>
      <c r="AC81" s="207"/>
      <c r="AD81" s="209">
        <v>9.0180000000000007</v>
      </c>
      <c r="AE81" s="207"/>
      <c r="AF81" s="207"/>
      <c r="AG81" s="207" t="s">
        <v>36</v>
      </c>
      <c r="AH81" s="205">
        <v>0</v>
      </c>
      <c r="AI81" s="205">
        <v>2.7907053220463298E-3</v>
      </c>
      <c r="AJ81" s="205">
        <v>1.13661244957319E-3</v>
      </c>
    </row>
    <row r="82" spans="1:36">
      <c r="A82" s="207">
        <v>337</v>
      </c>
      <c r="B82" s="207">
        <v>1405</v>
      </c>
      <c r="C82" s="207" t="s">
        <v>499</v>
      </c>
      <c r="D82" s="207" t="s">
        <v>500</v>
      </c>
      <c r="E82" s="222" t="s">
        <v>121</v>
      </c>
      <c r="F82" s="207" t="s">
        <v>501</v>
      </c>
      <c r="G82" s="207" t="s">
        <v>502</v>
      </c>
      <c r="H82" s="207" t="s">
        <v>124</v>
      </c>
      <c r="I82" s="207" t="s">
        <v>125</v>
      </c>
      <c r="J82" s="207" t="s">
        <v>30</v>
      </c>
      <c r="K82" s="207" t="s">
        <v>30</v>
      </c>
      <c r="L82" s="207" t="s">
        <v>126</v>
      </c>
      <c r="M82" s="207" t="s">
        <v>31</v>
      </c>
      <c r="N82" s="207" t="s">
        <v>174</v>
      </c>
      <c r="O82" s="207" t="s">
        <v>128</v>
      </c>
      <c r="P82" s="207" t="s">
        <v>129</v>
      </c>
      <c r="Q82" s="207" t="s">
        <v>130</v>
      </c>
      <c r="R82" s="207" t="s">
        <v>131</v>
      </c>
      <c r="S82" s="207" t="s">
        <v>34</v>
      </c>
      <c r="T82" s="209">
        <v>2.4830000000000001</v>
      </c>
      <c r="U82" s="207" t="s">
        <v>202</v>
      </c>
      <c r="V82" s="205">
        <v>3.04E-2</v>
      </c>
      <c r="W82" s="205">
        <v>4.7910000000000001E-2</v>
      </c>
      <c r="X82" s="222" t="s">
        <v>132</v>
      </c>
      <c r="Y82" s="222" t="s">
        <v>128</v>
      </c>
      <c r="Z82" s="209">
        <v>24002.240000000002</v>
      </c>
      <c r="AA82" s="221">
        <v>1</v>
      </c>
      <c r="AB82" s="208">
        <v>96.71</v>
      </c>
      <c r="AC82" s="207"/>
      <c r="AD82" s="209">
        <v>23.213000000000001</v>
      </c>
      <c r="AE82" s="207"/>
      <c r="AF82" s="207"/>
      <c r="AG82" s="207" t="s">
        <v>36</v>
      </c>
      <c r="AH82" s="205">
        <v>7.7999999999999999E-5</v>
      </c>
      <c r="AI82" s="205">
        <v>7.1833480065342696E-3</v>
      </c>
      <c r="AJ82" s="205">
        <v>2.9256699764548199E-3</v>
      </c>
    </row>
    <row r="83" spans="1:36">
      <c r="A83" s="207">
        <v>337</v>
      </c>
      <c r="B83" s="207">
        <v>1405</v>
      </c>
      <c r="C83" s="207" t="s">
        <v>503</v>
      </c>
      <c r="D83" s="207" t="s">
        <v>504</v>
      </c>
      <c r="E83" s="222" t="s">
        <v>121</v>
      </c>
      <c r="F83" s="207" t="s">
        <v>505</v>
      </c>
      <c r="G83" s="207" t="s">
        <v>506</v>
      </c>
      <c r="H83" s="207" t="s">
        <v>124</v>
      </c>
      <c r="I83" s="207" t="s">
        <v>135</v>
      </c>
      <c r="J83" s="207" t="s">
        <v>30</v>
      </c>
      <c r="K83" s="207" t="s">
        <v>30</v>
      </c>
      <c r="L83" s="207" t="s">
        <v>126</v>
      </c>
      <c r="M83" s="207" t="s">
        <v>31</v>
      </c>
      <c r="N83" s="207" t="s">
        <v>174</v>
      </c>
      <c r="O83" s="207" t="s">
        <v>128</v>
      </c>
      <c r="P83" s="207" t="s">
        <v>156</v>
      </c>
      <c r="Q83" s="207" t="s">
        <v>149</v>
      </c>
      <c r="R83" s="207" t="s">
        <v>131</v>
      </c>
      <c r="S83" s="207" t="s">
        <v>34</v>
      </c>
      <c r="T83" s="209">
        <v>1.379</v>
      </c>
      <c r="U83" s="207" t="s">
        <v>507</v>
      </c>
      <c r="V83" s="205">
        <v>2.0500000000000001E-2</v>
      </c>
      <c r="W83" s="205">
        <v>3.0210000000000001E-2</v>
      </c>
      <c r="X83" s="222" t="s">
        <v>132</v>
      </c>
      <c r="Y83" s="222" t="s">
        <v>128</v>
      </c>
      <c r="Z83" s="209">
        <v>10845.14</v>
      </c>
      <c r="AA83" s="221">
        <v>1</v>
      </c>
      <c r="AB83" s="208">
        <v>118.88</v>
      </c>
      <c r="AC83" s="207"/>
      <c r="AD83" s="209">
        <v>12.893000000000001</v>
      </c>
      <c r="AE83" s="207"/>
      <c r="AF83" s="207"/>
      <c r="AG83" s="207" t="s">
        <v>36</v>
      </c>
      <c r="AH83" s="205">
        <v>2.1999999999999999E-5</v>
      </c>
      <c r="AI83" s="205">
        <v>3.9897686064029698E-3</v>
      </c>
      <c r="AJ83" s="205">
        <v>1.6249729532993799E-3</v>
      </c>
    </row>
    <row r="84" spans="1:36">
      <c r="A84" s="207">
        <v>337</v>
      </c>
      <c r="B84" s="207">
        <v>1405</v>
      </c>
      <c r="C84" s="207" t="s">
        <v>503</v>
      </c>
      <c r="D84" s="207" t="s">
        <v>504</v>
      </c>
      <c r="E84" s="222" t="s">
        <v>121</v>
      </c>
      <c r="F84" s="207" t="s">
        <v>508</v>
      </c>
      <c r="G84" s="207" t="s">
        <v>509</v>
      </c>
      <c r="H84" s="207" t="s">
        <v>124</v>
      </c>
      <c r="I84" s="207" t="s">
        <v>135</v>
      </c>
      <c r="J84" s="207" t="s">
        <v>30</v>
      </c>
      <c r="K84" s="207" t="s">
        <v>30</v>
      </c>
      <c r="L84" s="207" t="s">
        <v>126</v>
      </c>
      <c r="M84" s="207" t="s">
        <v>31</v>
      </c>
      <c r="N84" s="207" t="s">
        <v>174</v>
      </c>
      <c r="O84" s="207" t="s">
        <v>128</v>
      </c>
      <c r="P84" s="207" t="s">
        <v>156</v>
      </c>
      <c r="Q84" s="207" t="s">
        <v>149</v>
      </c>
      <c r="R84" s="207" t="s">
        <v>131</v>
      </c>
      <c r="S84" s="207" t="s">
        <v>34</v>
      </c>
      <c r="T84" s="209">
        <v>3.3370000000000002</v>
      </c>
      <c r="U84" s="207" t="s">
        <v>510</v>
      </c>
      <c r="V84" s="205">
        <v>8.3999999999999995E-3</v>
      </c>
      <c r="W84" s="205">
        <v>2.9950000000000001E-2</v>
      </c>
      <c r="X84" s="222" t="s">
        <v>132</v>
      </c>
      <c r="Y84" s="222" t="s">
        <v>128</v>
      </c>
      <c r="Z84" s="209">
        <v>30000</v>
      </c>
      <c r="AA84" s="221">
        <v>1</v>
      </c>
      <c r="AB84" s="208">
        <v>110.41</v>
      </c>
      <c r="AC84" s="207"/>
      <c r="AD84" s="209">
        <v>33.122999999999998</v>
      </c>
      <c r="AE84" s="207"/>
      <c r="AF84" s="207"/>
      <c r="AG84" s="207" t="s">
        <v>36</v>
      </c>
      <c r="AH84" s="205">
        <v>2.4000000000000001E-5</v>
      </c>
      <c r="AI84" s="205">
        <v>1.02502253694988E-2</v>
      </c>
      <c r="AJ84" s="205">
        <v>4.1747631589280102E-3</v>
      </c>
    </row>
    <row r="85" spans="1:36">
      <c r="A85" s="207">
        <v>337</v>
      </c>
      <c r="B85" s="207">
        <v>1405</v>
      </c>
      <c r="C85" s="207" t="s">
        <v>503</v>
      </c>
      <c r="D85" s="207" t="s">
        <v>504</v>
      </c>
      <c r="E85" s="222" t="s">
        <v>121</v>
      </c>
      <c r="F85" s="207" t="s">
        <v>511</v>
      </c>
      <c r="G85" s="207" t="s">
        <v>512</v>
      </c>
      <c r="H85" s="207" t="s">
        <v>124</v>
      </c>
      <c r="I85" s="207" t="s">
        <v>135</v>
      </c>
      <c r="J85" s="207" t="s">
        <v>30</v>
      </c>
      <c r="K85" s="207" t="s">
        <v>30</v>
      </c>
      <c r="L85" s="207" t="s">
        <v>126</v>
      </c>
      <c r="M85" s="207" t="s">
        <v>31</v>
      </c>
      <c r="N85" s="207" t="s">
        <v>174</v>
      </c>
      <c r="O85" s="207" t="s">
        <v>128</v>
      </c>
      <c r="P85" s="207" t="s">
        <v>156</v>
      </c>
      <c r="Q85" s="207" t="s">
        <v>149</v>
      </c>
      <c r="R85" s="207" t="s">
        <v>131</v>
      </c>
      <c r="S85" s="207" t="s">
        <v>34</v>
      </c>
      <c r="T85" s="209">
        <v>5.0469999999999997</v>
      </c>
      <c r="U85" s="207" t="s">
        <v>513</v>
      </c>
      <c r="V85" s="205">
        <v>9.7000000000000003E-3</v>
      </c>
      <c r="W85" s="205">
        <v>3.1480000000000001E-2</v>
      </c>
      <c r="X85" s="222" t="s">
        <v>132</v>
      </c>
      <c r="Y85" s="222" t="s">
        <v>128</v>
      </c>
      <c r="Z85" s="209">
        <v>15058.82</v>
      </c>
      <c r="AA85" s="221">
        <v>1</v>
      </c>
      <c r="AB85" s="208">
        <v>104.98</v>
      </c>
      <c r="AC85" s="207"/>
      <c r="AD85" s="209">
        <v>15.808999999999999</v>
      </c>
      <c r="AE85" s="207"/>
      <c r="AF85" s="207"/>
      <c r="AG85" s="207" t="s">
        <v>36</v>
      </c>
      <c r="AH85" s="205">
        <v>2.5000000000000001E-5</v>
      </c>
      <c r="AI85" s="205">
        <v>4.8921668471724302E-3</v>
      </c>
      <c r="AJ85" s="205">
        <v>1.9925062312949999E-3</v>
      </c>
    </row>
    <row r="86" spans="1:36">
      <c r="A86" s="207">
        <v>337</v>
      </c>
      <c r="B86" s="207">
        <v>1405</v>
      </c>
      <c r="C86" s="207" t="s">
        <v>514</v>
      </c>
      <c r="D86" s="207" t="s">
        <v>515</v>
      </c>
      <c r="E86" s="222" t="s">
        <v>121</v>
      </c>
      <c r="F86" s="207" t="s">
        <v>516</v>
      </c>
      <c r="G86" s="207" t="s">
        <v>517</v>
      </c>
      <c r="H86" s="207" t="s">
        <v>124</v>
      </c>
      <c r="I86" s="207" t="s">
        <v>135</v>
      </c>
      <c r="J86" s="207" t="s">
        <v>30</v>
      </c>
      <c r="K86" s="207" t="s">
        <v>30</v>
      </c>
      <c r="L86" s="207" t="s">
        <v>126</v>
      </c>
      <c r="M86" s="207" t="s">
        <v>31</v>
      </c>
      <c r="N86" s="207" t="s">
        <v>324</v>
      </c>
      <c r="O86" s="207" t="s">
        <v>128</v>
      </c>
      <c r="P86" s="207" t="s">
        <v>364</v>
      </c>
      <c r="Q86" s="207" t="s">
        <v>149</v>
      </c>
      <c r="R86" s="207" t="s">
        <v>131</v>
      </c>
      <c r="S86" s="207" t="s">
        <v>34</v>
      </c>
      <c r="T86" s="209">
        <v>1.966</v>
      </c>
      <c r="U86" s="207" t="s">
        <v>518</v>
      </c>
      <c r="V86" s="205">
        <v>1.2200000000000001E-2</v>
      </c>
      <c r="W86" s="205">
        <v>2.6009999999999998E-2</v>
      </c>
      <c r="X86" s="222" t="s">
        <v>132</v>
      </c>
      <c r="Y86" s="222" t="s">
        <v>128</v>
      </c>
      <c r="Z86" s="209">
        <v>62943</v>
      </c>
      <c r="AA86" s="221">
        <v>1</v>
      </c>
      <c r="AB86" s="208">
        <v>116.7</v>
      </c>
      <c r="AC86" s="207"/>
      <c r="AD86" s="209">
        <v>73.453999999999994</v>
      </c>
      <c r="AE86" s="207"/>
      <c r="AF86" s="207"/>
      <c r="AG86" s="207" t="s">
        <v>36</v>
      </c>
      <c r="AH86" s="205">
        <v>2.0999999999999999E-5</v>
      </c>
      <c r="AI86" s="205">
        <v>2.27311833061489E-2</v>
      </c>
      <c r="AJ86" s="205">
        <v>9.2580702574337394E-3</v>
      </c>
    </row>
    <row r="87" spans="1:36">
      <c r="A87" s="207">
        <v>337</v>
      </c>
      <c r="B87" s="207">
        <v>1405</v>
      </c>
      <c r="C87" s="207" t="s">
        <v>514</v>
      </c>
      <c r="D87" s="207" t="s">
        <v>515</v>
      </c>
      <c r="E87" s="222" t="s">
        <v>121</v>
      </c>
      <c r="F87" s="207" t="s">
        <v>519</v>
      </c>
      <c r="G87" s="207" t="s">
        <v>520</v>
      </c>
      <c r="H87" s="207" t="s">
        <v>124</v>
      </c>
      <c r="I87" s="207" t="s">
        <v>135</v>
      </c>
      <c r="J87" s="207" t="s">
        <v>30</v>
      </c>
      <c r="K87" s="207" t="s">
        <v>30</v>
      </c>
      <c r="L87" s="207" t="s">
        <v>126</v>
      </c>
      <c r="M87" s="207" t="s">
        <v>31</v>
      </c>
      <c r="N87" s="207" t="s">
        <v>324</v>
      </c>
      <c r="O87" s="207" t="s">
        <v>128</v>
      </c>
      <c r="P87" s="207" t="s">
        <v>364</v>
      </c>
      <c r="Q87" s="207" t="s">
        <v>149</v>
      </c>
      <c r="R87" s="207" t="s">
        <v>131</v>
      </c>
      <c r="S87" s="207" t="s">
        <v>34</v>
      </c>
      <c r="T87" s="209">
        <v>3.04</v>
      </c>
      <c r="U87" s="207" t="s">
        <v>521</v>
      </c>
      <c r="V87" s="205">
        <v>1E-3</v>
      </c>
      <c r="W87" s="205">
        <v>2.5440000000000001E-2</v>
      </c>
      <c r="X87" s="222" t="s">
        <v>132</v>
      </c>
      <c r="Y87" s="222" t="s">
        <v>128</v>
      </c>
      <c r="Z87" s="209">
        <v>54000</v>
      </c>
      <c r="AA87" s="221">
        <v>1</v>
      </c>
      <c r="AB87" s="208">
        <v>107.76</v>
      </c>
      <c r="AC87" s="207"/>
      <c r="AD87" s="209">
        <v>58.19</v>
      </c>
      <c r="AE87" s="207"/>
      <c r="AF87" s="207"/>
      <c r="AG87" s="207" t="s">
        <v>36</v>
      </c>
      <c r="AH87" s="205">
        <v>1.5999999999999999E-5</v>
      </c>
      <c r="AI87" s="205">
        <v>1.8007569191839101E-2</v>
      </c>
      <c r="AJ87" s="205">
        <v>7.3342130279046196E-3</v>
      </c>
    </row>
    <row r="88" spans="1:36">
      <c r="A88" s="207">
        <v>337</v>
      </c>
      <c r="B88" s="207">
        <v>1405</v>
      </c>
      <c r="C88" s="207" t="s">
        <v>514</v>
      </c>
      <c r="D88" s="207" t="s">
        <v>515</v>
      </c>
      <c r="E88" s="222" t="s">
        <v>121</v>
      </c>
      <c r="F88" s="207" t="s">
        <v>522</v>
      </c>
      <c r="G88" s="207" t="s">
        <v>523</v>
      </c>
      <c r="H88" s="207" t="s">
        <v>124</v>
      </c>
      <c r="I88" s="207" t="s">
        <v>125</v>
      </c>
      <c r="J88" s="207" t="s">
        <v>30</v>
      </c>
      <c r="K88" s="207" t="s">
        <v>30</v>
      </c>
      <c r="L88" s="207" t="s">
        <v>126</v>
      </c>
      <c r="M88" s="207" t="s">
        <v>31</v>
      </c>
      <c r="N88" s="207" t="s">
        <v>324</v>
      </c>
      <c r="O88" s="207" t="s">
        <v>128</v>
      </c>
      <c r="P88" s="207" t="s">
        <v>364</v>
      </c>
      <c r="Q88" s="207" t="s">
        <v>149</v>
      </c>
      <c r="R88" s="207" t="s">
        <v>131</v>
      </c>
      <c r="S88" s="207" t="s">
        <v>34</v>
      </c>
      <c r="T88" s="209">
        <v>2.8170000000000002</v>
      </c>
      <c r="U88" s="207" t="s">
        <v>524</v>
      </c>
      <c r="V88" s="205">
        <v>2.7400000000000001E-2</v>
      </c>
      <c r="W88" s="205">
        <v>4.4889999999999999E-2</v>
      </c>
      <c r="X88" s="222" t="s">
        <v>132</v>
      </c>
      <c r="Y88" s="222" t="s">
        <v>128</v>
      </c>
      <c r="Z88" s="209">
        <v>44238.09</v>
      </c>
      <c r="AA88" s="221">
        <v>1</v>
      </c>
      <c r="AB88" s="208">
        <v>96.57</v>
      </c>
      <c r="AC88" s="207"/>
      <c r="AD88" s="209">
        <v>42.720999999999997</v>
      </c>
      <c r="AE88" s="207"/>
      <c r="AF88" s="207"/>
      <c r="AG88" s="207" t="s">
        <v>36</v>
      </c>
      <c r="AH88" s="205">
        <v>1.4E-5</v>
      </c>
      <c r="AI88" s="205">
        <v>1.32203316111553E-2</v>
      </c>
      <c r="AJ88" s="205">
        <v>5.3844429141328403E-3</v>
      </c>
    </row>
    <row r="89" spans="1:36">
      <c r="A89" s="207">
        <v>337</v>
      </c>
      <c r="B89" s="207">
        <v>1405</v>
      </c>
      <c r="C89" s="207" t="s">
        <v>514</v>
      </c>
      <c r="D89" s="207" t="s">
        <v>515</v>
      </c>
      <c r="E89" s="222" t="s">
        <v>121</v>
      </c>
      <c r="F89" s="207" t="s">
        <v>525</v>
      </c>
      <c r="G89" s="207" t="s">
        <v>526</v>
      </c>
      <c r="H89" s="207" t="s">
        <v>124</v>
      </c>
      <c r="I89" s="207" t="s">
        <v>135</v>
      </c>
      <c r="J89" s="207" t="s">
        <v>30</v>
      </c>
      <c r="K89" s="207" t="s">
        <v>30</v>
      </c>
      <c r="L89" s="207" t="s">
        <v>126</v>
      </c>
      <c r="M89" s="207" t="s">
        <v>31</v>
      </c>
      <c r="N89" s="207" t="s">
        <v>324</v>
      </c>
      <c r="O89" s="207" t="s">
        <v>128</v>
      </c>
      <c r="P89" s="207" t="s">
        <v>364</v>
      </c>
      <c r="Q89" s="207" t="s">
        <v>149</v>
      </c>
      <c r="R89" s="207" t="s">
        <v>131</v>
      </c>
      <c r="S89" s="207" t="s">
        <v>34</v>
      </c>
      <c r="T89" s="209">
        <v>2.9409999999999998</v>
      </c>
      <c r="U89" s="207" t="s">
        <v>524</v>
      </c>
      <c r="V89" s="205">
        <v>1E-3</v>
      </c>
      <c r="W89" s="205">
        <v>2.562E-2</v>
      </c>
      <c r="X89" s="222" t="s">
        <v>132</v>
      </c>
      <c r="Y89" s="222" t="s">
        <v>128</v>
      </c>
      <c r="Z89" s="209">
        <v>42858.06</v>
      </c>
      <c r="AA89" s="221">
        <v>1</v>
      </c>
      <c r="AB89" s="208">
        <v>106.57</v>
      </c>
      <c r="AC89" s="207"/>
      <c r="AD89" s="209">
        <v>45.673999999999999</v>
      </c>
      <c r="AE89" s="207"/>
      <c r="AF89" s="207"/>
      <c r="AG89" s="207" t="s">
        <v>36</v>
      </c>
      <c r="AH89" s="205">
        <v>1.9000000000000001E-5</v>
      </c>
      <c r="AI89" s="205">
        <v>1.4134199726616E-2</v>
      </c>
      <c r="AJ89" s="205">
        <v>5.7566477001755696E-3</v>
      </c>
    </row>
    <row r="90" spans="1:36">
      <c r="A90" s="207">
        <v>337</v>
      </c>
      <c r="B90" s="207">
        <v>1405</v>
      </c>
      <c r="C90" s="207" t="s">
        <v>527</v>
      </c>
      <c r="D90" s="207" t="s">
        <v>528</v>
      </c>
      <c r="E90" s="222" t="s">
        <v>121</v>
      </c>
      <c r="F90" s="207" t="s">
        <v>529</v>
      </c>
      <c r="G90" s="207" t="s">
        <v>530</v>
      </c>
      <c r="H90" s="207" t="s">
        <v>124</v>
      </c>
      <c r="I90" s="207" t="s">
        <v>135</v>
      </c>
      <c r="J90" s="207" t="s">
        <v>30</v>
      </c>
      <c r="K90" s="207" t="s">
        <v>30</v>
      </c>
      <c r="L90" s="207" t="s">
        <v>126</v>
      </c>
      <c r="M90" s="207" t="s">
        <v>31</v>
      </c>
      <c r="N90" s="207" t="s">
        <v>250</v>
      </c>
      <c r="O90" s="207" t="s">
        <v>128</v>
      </c>
      <c r="P90" s="207" t="s">
        <v>426</v>
      </c>
      <c r="Q90" s="207" t="s">
        <v>130</v>
      </c>
      <c r="R90" s="207" t="s">
        <v>131</v>
      </c>
      <c r="S90" s="207" t="s">
        <v>34</v>
      </c>
      <c r="T90" s="209">
        <v>2.7869999999999999</v>
      </c>
      <c r="U90" s="207" t="s">
        <v>531</v>
      </c>
      <c r="V90" s="205">
        <v>0.01</v>
      </c>
      <c r="W90" s="205">
        <v>3.2149999999999998E-2</v>
      </c>
      <c r="X90" s="222" t="s">
        <v>132</v>
      </c>
      <c r="Y90" s="222" t="s">
        <v>128</v>
      </c>
      <c r="Z90" s="209">
        <v>21889.32</v>
      </c>
      <c r="AA90" s="221">
        <v>1</v>
      </c>
      <c r="AB90" s="208">
        <v>109.08</v>
      </c>
      <c r="AC90" s="207"/>
      <c r="AD90" s="209">
        <v>23.876999999999999</v>
      </c>
      <c r="AE90" s="207"/>
      <c r="AF90" s="207"/>
      <c r="AG90" s="207" t="s">
        <v>36</v>
      </c>
      <c r="AH90" s="205">
        <v>1.2999999999999999E-5</v>
      </c>
      <c r="AI90" s="205">
        <v>7.3889231422963903E-3</v>
      </c>
      <c r="AJ90" s="205">
        <v>3.0093976480165701E-3</v>
      </c>
    </row>
    <row r="91" spans="1:36">
      <c r="A91" s="207">
        <v>337</v>
      </c>
      <c r="B91" s="207">
        <v>1405</v>
      </c>
      <c r="C91" s="207" t="s">
        <v>527</v>
      </c>
      <c r="D91" s="207" t="s">
        <v>528</v>
      </c>
      <c r="E91" s="222" t="s">
        <v>121</v>
      </c>
      <c r="F91" s="207" t="s">
        <v>532</v>
      </c>
      <c r="G91" s="207" t="s">
        <v>533</v>
      </c>
      <c r="H91" s="207" t="s">
        <v>124</v>
      </c>
      <c r="I91" s="207" t="s">
        <v>135</v>
      </c>
      <c r="J91" s="207" t="s">
        <v>30</v>
      </c>
      <c r="K91" s="207" t="s">
        <v>30</v>
      </c>
      <c r="L91" s="207" t="s">
        <v>126</v>
      </c>
      <c r="M91" s="207" t="s">
        <v>31</v>
      </c>
      <c r="N91" s="207" t="s">
        <v>250</v>
      </c>
      <c r="O91" s="207" t="s">
        <v>128</v>
      </c>
      <c r="P91" s="207" t="s">
        <v>426</v>
      </c>
      <c r="Q91" s="207" t="s">
        <v>130</v>
      </c>
      <c r="R91" s="207" t="s">
        <v>131</v>
      </c>
      <c r="S91" s="207" t="s">
        <v>34</v>
      </c>
      <c r="T91" s="209">
        <v>0.97</v>
      </c>
      <c r="U91" s="207" t="s">
        <v>47</v>
      </c>
      <c r="V91" s="205">
        <v>3.5400000000000001E-2</v>
      </c>
      <c r="W91" s="205">
        <v>4.1360000000000001E-2</v>
      </c>
      <c r="X91" s="222" t="s">
        <v>132</v>
      </c>
      <c r="Y91" s="222" t="s">
        <v>128</v>
      </c>
      <c r="Z91" s="209">
        <v>17250</v>
      </c>
      <c r="AA91" s="221">
        <v>1</v>
      </c>
      <c r="AB91" s="208">
        <v>109.63</v>
      </c>
      <c r="AC91" s="207"/>
      <c r="AD91" s="209">
        <v>18.911000000000001</v>
      </c>
      <c r="AE91" s="207"/>
      <c r="AF91" s="207"/>
      <c r="AG91" s="207" t="s">
        <v>36</v>
      </c>
      <c r="AH91" s="205">
        <v>1.7E-5</v>
      </c>
      <c r="AI91" s="205">
        <v>5.8522418184352902E-3</v>
      </c>
      <c r="AJ91" s="205">
        <v>2.38353037714097E-3</v>
      </c>
    </row>
    <row r="92" spans="1:36">
      <c r="A92" s="207">
        <v>337</v>
      </c>
      <c r="B92" s="207">
        <v>1405</v>
      </c>
      <c r="C92" s="207" t="s">
        <v>527</v>
      </c>
      <c r="D92" s="207" t="s">
        <v>528</v>
      </c>
      <c r="E92" s="222" t="s">
        <v>121</v>
      </c>
      <c r="F92" s="207" t="s">
        <v>534</v>
      </c>
      <c r="G92" s="207" t="s">
        <v>535</v>
      </c>
      <c r="H92" s="207" t="s">
        <v>124</v>
      </c>
      <c r="I92" s="207" t="s">
        <v>135</v>
      </c>
      <c r="J92" s="207" t="s">
        <v>30</v>
      </c>
      <c r="K92" s="207" t="s">
        <v>30</v>
      </c>
      <c r="L92" s="207" t="s">
        <v>126</v>
      </c>
      <c r="M92" s="207" t="s">
        <v>31</v>
      </c>
      <c r="N92" s="207" t="s">
        <v>250</v>
      </c>
      <c r="O92" s="207" t="s">
        <v>128</v>
      </c>
      <c r="P92" s="207" t="s">
        <v>426</v>
      </c>
      <c r="Q92" s="207" t="s">
        <v>130</v>
      </c>
      <c r="R92" s="207" t="s">
        <v>131</v>
      </c>
      <c r="S92" s="207" t="s">
        <v>34</v>
      </c>
      <c r="T92" s="209">
        <v>0.32300000000000001</v>
      </c>
      <c r="U92" s="207" t="s">
        <v>536</v>
      </c>
      <c r="V92" s="205">
        <v>0.01</v>
      </c>
      <c r="W92" s="205">
        <v>5.833E-2</v>
      </c>
      <c r="X92" s="222" t="s">
        <v>132</v>
      </c>
      <c r="Y92" s="222" t="s">
        <v>128</v>
      </c>
      <c r="Z92" s="209">
        <v>3360</v>
      </c>
      <c r="AA92" s="221">
        <v>1</v>
      </c>
      <c r="AB92" s="208">
        <v>115.9</v>
      </c>
      <c r="AC92" s="207"/>
      <c r="AD92" s="209">
        <v>3.8940000000000001</v>
      </c>
      <c r="AE92" s="207"/>
      <c r="AF92" s="207"/>
      <c r="AG92" s="207" t="s">
        <v>36</v>
      </c>
      <c r="AH92" s="205">
        <v>9.8999999999999994E-5</v>
      </c>
      <c r="AI92" s="205">
        <v>1.2051093694084799E-3</v>
      </c>
      <c r="AJ92" s="205">
        <v>4.9082298354689597E-4</v>
      </c>
    </row>
    <row r="93" spans="1:36">
      <c r="A93" s="207">
        <v>337</v>
      </c>
      <c r="B93" s="207">
        <v>1405</v>
      </c>
      <c r="C93" s="207" t="s">
        <v>537</v>
      </c>
      <c r="D93" s="207" t="s">
        <v>538</v>
      </c>
      <c r="E93" s="222" t="s">
        <v>121</v>
      </c>
      <c r="F93" s="207" t="s">
        <v>539</v>
      </c>
      <c r="G93" s="207" t="s">
        <v>540</v>
      </c>
      <c r="H93" s="207" t="s">
        <v>124</v>
      </c>
      <c r="I93" s="207" t="s">
        <v>135</v>
      </c>
      <c r="J93" s="207" t="s">
        <v>30</v>
      </c>
      <c r="K93" s="207" t="s">
        <v>30</v>
      </c>
      <c r="L93" s="207" t="s">
        <v>126</v>
      </c>
      <c r="M93" s="207" t="s">
        <v>31</v>
      </c>
      <c r="N93" s="207" t="s">
        <v>174</v>
      </c>
      <c r="O93" s="207" t="s">
        <v>128</v>
      </c>
      <c r="P93" s="207" t="s">
        <v>168</v>
      </c>
      <c r="Q93" s="207" t="s">
        <v>149</v>
      </c>
      <c r="R93" s="207" t="s">
        <v>131</v>
      </c>
      <c r="S93" s="207" t="s">
        <v>34</v>
      </c>
      <c r="T93" s="209">
        <v>3.4809999999999999</v>
      </c>
      <c r="U93" s="207" t="s">
        <v>202</v>
      </c>
      <c r="V93" s="205">
        <v>1.43E-2</v>
      </c>
      <c r="W93" s="205">
        <v>2.8119999999999999E-2</v>
      </c>
      <c r="X93" s="222" t="s">
        <v>132</v>
      </c>
      <c r="Y93" s="222" t="s">
        <v>128</v>
      </c>
      <c r="Z93" s="209">
        <v>66172</v>
      </c>
      <c r="AA93" s="221">
        <v>1</v>
      </c>
      <c r="AB93" s="208">
        <v>113.61</v>
      </c>
      <c r="AC93" s="207"/>
      <c r="AD93" s="209">
        <v>75.177999999999997</v>
      </c>
      <c r="AE93" s="207"/>
      <c r="AF93" s="207"/>
      <c r="AG93" s="207" t="s">
        <v>36</v>
      </c>
      <c r="AH93" s="205">
        <v>3.4E-5</v>
      </c>
      <c r="AI93" s="205">
        <v>2.3264545395352401E-2</v>
      </c>
      <c r="AJ93" s="205">
        <v>9.4753006421432594E-3</v>
      </c>
    </row>
    <row r="94" spans="1:36">
      <c r="A94" s="207">
        <v>337</v>
      </c>
      <c r="B94" s="207">
        <v>1405</v>
      </c>
      <c r="C94" s="207" t="s">
        <v>537</v>
      </c>
      <c r="D94" s="207" t="s">
        <v>538</v>
      </c>
      <c r="E94" s="222" t="s">
        <v>121</v>
      </c>
      <c r="F94" s="207" t="s">
        <v>541</v>
      </c>
      <c r="G94" s="207" t="s">
        <v>542</v>
      </c>
      <c r="H94" s="207" t="s">
        <v>124</v>
      </c>
      <c r="I94" s="207" t="s">
        <v>135</v>
      </c>
      <c r="J94" s="207" t="s">
        <v>30</v>
      </c>
      <c r="K94" s="207" t="s">
        <v>30</v>
      </c>
      <c r="L94" s="207" t="s">
        <v>126</v>
      </c>
      <c r="M94" s="207" t="s">
        <v>31</v>
      </c>
      <c r="N94" s="207" t="s">
        <v>174</v>
      </c>
      <c r="O94" s="207" t="s">
        <v>128</v>
      </c>
      <c r="P94" s="207" t="s">
        <v>168</v>
      </c>
      <c r="Q94" s="207" t="s">
        <v>149</v>
      </c>
      <c r="R94" s="207" t="s">
        <v>131</v>
      </c>
      <c r="S94" s="207" t="s">
        <v>34</v>
      </c>
      <c r="T94" s="209">
        <v>5.3339999999999996</v>
      </c>
      <c r="U94" s="207" t="s">
        <v>543</v>
      </c>
      <c r="V94" s="205">
        <v>3.61E-2</v>
      </c>
      <c r="W94" s="205">
        <v>2.9340000000000001E-2</v>
      </c>
      <c r="X94" s="222" t="s">
        <v>132</v>
      </c>
      <c r="Y94" s="222" t="s">
        <v>128</v>
      </c>
      <c r="Z94" s="209">
        <v>20892.86</v>
      </c>
      <c r="AA94" s="221">
        <v>1</v>
      </c>
      <c r="AB94" s="208">
        <v>113.95</v>
      </c>
      <c r="AC94" s="207"/>
      <c r="AD94" s="209">
        <v>23.806999999999999</v>
      </c>
      <c r="AE94" s="207"/>
      <c r="AF94" s="207"/>
      <c r="AG94" s="207" t="s">
        <v>36</v>
      </c>
      <c r="AH94" s="205">
        <v>1.0000000000000001E-5</v>
      </c>
      <c r="AI94" s="205">
        <v>7.3674292382167996E-3</v>
      </c>
      <c r="AJ94" s="205">
        <v>3.00064350304333E-3</v>
      </c>
    </row>
    <row r="95" spans="1:36">
      <c r="A95" s="207">
        <v>337</v>
      </c>
      <c r="B95" s="207">
        <v>1405</v>
      </c>
      <c r="C95" s="207" t="s">
        <v>537</v>
      </c>
      <c r="D95" s="207" t="s">
        <v>538</v>
      </c>
      <c r="E95" s="222" t="s">
        <v>121</v>
      </c>
      <c r="F95" s="207" t="s">
        <v>544</v>
      </c>
      <c r="G95" s="207" t="s">
        <v>545</v>
      </c>
      <c r="H95" s="207" t="s">
        <v>124</v>
      </c>
      <c r="I95" s="207" t="s">
        <v>135</v>
      </c>
      <c r="J95" s="207" t="s">
        <v>30</v>
      </c>
      <c r="K95" s="207" t="s">
        <v>30</v>
      </c>
      <c r="L95" s="207" t="s">
        <v>126</v>
      </c>
      <c r="M95" s="207" t="s">
        <v>31</v>
      </c>
      <c r="N95" s="207" t="s">
        <v>174</v>
      </c>
      <c r="O95" s="207" t="s">
        <v>128</v>
      </c>
      <c r="P95" s="207" t="s">
        <v>168</v>
      </c>
      <c r="Q95" s="207" t="s">
        <v>149</v>
      </c>
      <c r="R95" s="207" t="s">
        <v>131</v>
      </c>
      <c r="S95" s="207" t="s">
        <v>34</v>
      </c>
      <c r="T95" s="209">
        <v>3.0649999999999999</v>
      </c>
      <c r="U95" s="207" t="s">
        <v>546</v>
      </c>
      <c r="V95" s="205">
        <v>2.2499999999999999E-2</v>
      </c>
      <c r="W95" s="205">
        <v>2.9350000000000001E-2</v>
      </c>
      <c r="X95" s="222" t="s">
        <v>132</v>
      </c>
      <c r="Y95" s="222" t="s">
        <v>128</v>
      </c>
      <c r="Z95" s="209">
        <v>18870.72</v>
      </c>
      <c r="AA95" s="221">
        <v>1</v>
      </c>
      <c r="AB95" s="208">
        <v>118.47</v>
      </c>
      <c r="AC95" s="207"/>
      <c r="AD95" s="209">
        <v>22.356000000000002</v>
      </c>
      <c r="AE95" s="207"/>
      <c r="AF95" s="207"/>
      <c r="AG95" s="207" t="s">
        <v>36</v>
      </c>
      <c r="AH95" s="205">
        <v>1.1E-5</v>
      </c>
      <c r="AI95" s="205">
        <v>6.9183194073156101E-3</v>
      </c>
      <c r="AJ95" s="205">
        <v>2.8177278003371402E-3</v>
      </c>
    </row>
    <row r="96" spans="1:36">
      <c r="A96" s="207">
        <v>337</v>
      </c>
      <c r="B96" s="207">
        <v>1405</v>
      </c>
      <c r="C96" s="207" t="s">
        <v>537</v>
      </c>
      <c r="D96" s="207" t="s">
        <v>538</v>
      </c>
      <c r="E96" s="222" t="s">
        <v>121</v>
      </c>
      <c r="F96" s="207" t="s">
        <v>547</v>
      </c>
      <c r="G96" s="207" t="s">
        <v>548</v>
      </c>
      <c r="H96" s="207" t="s">
        <v>124</v>
      </c>
      <c r="I96" s="207" t="s">
        <v>135</v>
      </c>
      <c r="J96" s="207" t="s">
        <v>30</v>
      </c>
      <c r="K96" s="207" t="s">
        <v>30</v>
      </c>
      <c r="L96" s="207" t="s">
        <v>126</v>
      </c>
      <c r="M96" s="207" t="s">
        <v>31</v>
      </c>
      <c r="N96" s="207" t="s">
        <v>174</v>
      </c>
      <c r="O96" s="207" t="s">
        <v>128</v>
      </c>
      <c r="P96" s="207" t="s">
        <v>168</v>
      </c>
      <c r="Q96" s="207" t="s">
        <v>149</v>
      </c>
      <c r="R96" s="207" t="s">
        <v>131</v>
      </c>
      <c r="S96" s="207" t="s">
        <v>34</v>
      </c>
      <c r="T96" s="209">
        <v>4.4290000000000003</v>
      </c>
      <c r="U96" s="207" t="s">
        <v>549</v>
      </c>
      <c r="V96" s="205">
        <v>2.5000000000000001E-3</v>
      </c>
      <c r="W96" s="205">
        <v>2.7029999999999998E-2</v>
      </c>
      <c r="X96" s="222" t="s">
        <v>132</v>
      </c>
      <c r="Y96" s="222" t="s">
        <v>128</v>
      </c>
      <c r="Z96" s="209">
        <v>42140</v>
      </c>
      <c r="AA96" s="221">
        <v>1</v>
      </c>
      <c r="AB96" s="208">
        <v>104.64</v>
      </c>
      <c r="AC96" s="207"/>
      <c r="AD96" s="209">
        <v>44.094999999999999</v>
      </c>
      <c r="AE96" s="207"/>
      <c r="AF96" s="207"/>
      <c r="AG96" s="207" t="s">
        <v>36</v>
      </c>
      <c r="AH96" s="205">
        <v>3.1999999999999999E-5</v>
      </c>
      <c r="AI96" s="205">
        <v>1.3645706057264201E-2</v>
      </c>
      <c r="AJ96" s="205">
        <v>5.5576915503675901E-3</v>
      </c>
    </row>
    <row r="97" spans="1:36">
      <c r="A97" s="207">
        <v>337</v>
      </c>
      <c r="B97" s="207">
        <v>1405</v>
      </c>
      <c r="C97" s="207" t="s">
        <v>550</v>
      </c>
      <c r="D97" s="207" t="s">
        <v>551</v>
      </c>
      <c r="E97" s="222" t="s">
        <v>121</v>
      </c>
      <c r="F97" s="207" t="s">
        <v>552</v>
      </c>
      <c r="G97" s="207" t="s">
        <v>553</v>
      </c>
      <c r="H97" s="207" t="s">
        <v>124</v>
      </c>
      <c r="I97" s="207" t="s">
        <v>125</v>
      </c>
      <c r="J97" s="207" t="s">
        <v>30</v>
      </c>
      <c r="K97" s="207" t="s">
        <v>30</v>
      </c>
      <c r="L97" s="207" t="s">
        <v>126</v>
      </c>
      <c r="M97" s="207" t="s">
        <v>31</v>
      </c>
      <c r="N97" s="207" t="s">
        <v>162</v>
      </c>
      <c r="O97" s="207" t="s">
        <v>128</v>
      </c>
      <c r="P97" s="207" t="s">
        <v>318</v>
      </c>
      <c r="Q97" s="207" t="s">
        <v>130</v>
      </c>
      <c r="R97" s="207" t="s">
        <v>131</v>
      </c>
      <c r="S97" s="207" t="s">
        <v>34</v>
      </c>
      <c r="T97" s="209">
        <v>5.9870000000000001</v>
      </c>
      <c r="U97" s="207" t="s">
        <v>554</v>
      </c>
      <c r="V97" s="205">
        <v>5.0200000000000002E-2</v>
      </c>
      <c r="W97" s="205">
        <v>4.7530000000000003E-2</v>
      </c>
      <c r="X97" s="222" t="s">
        <v>132</v>
      </c>
      <c r="Y97" s="222" t="s">
        <v>128</v>
      </c>
      <c r="Z97" s="209">
        <v>16000</v>
      </c>
      <c r="AA97" s="221">
        <v>1</v>
      </c>
      <c r="AB97" s="208">
        <v>101.96</v>
      </c>
      <c r="AC97" s="207"/>
      <c r="AD97" s="209">
        <v>16.314</v>
      </c>
      <c r="AE97" s="207"/>
      <c r="AF97" s="207"/>
      <c r="AG97" s="207" t="s">
        <v>36</v>
      </c>
      <c r="AH97" s="205">
        <v>4.0000000000000003E-5</v>
      </c>
      <c r="AI97" s="205">
        <v>5.0483976870409099E-3</v>
      </c>
      <c r="AJ97" s="205">
        <v>2.05613671072934E-3</v>
      </c>
    </row>
    <row r="98" spans="1:36">
      <c r="A98" s="207">
        <v>337</v>
      </c>
      <c r="B98" s="207">
        <v>1405</v>
      </c>
      <c r="C98" s="207" t="s">
        <v>555</v>
      </c>
      <c r="D98" s="207" t="s">
        <v>556</v>
      </c>
      <c r="E98" s="222" t="s">
        <v>121</v>
      </c>
      <c r="F98" s="207" t="s">
        <v>557</v>
      </c>
      <c r="G98" s="207" t="s">
        <v>558</v>
      </c>
      <c r="H98" s="207" t="s">
        <v>124</v>
      </c>
      <c r="I98" s="207" t="s">
        <v>125</v>
      </c>
      <c r="J98" s="207" t="s">
        <v>30</v>
      </c>
      <c r="K98" s="207" t="s">
        <v>30</v>
      </c>
      <c r="L98" s="207" t="s">
        <v>126</v>
      </c>
      <c r="M98" s="207" t="s">
        <v>31</v>
      </c>
      <c r="N98" s="207" t="s">
        <v>250</v>
      </c>
      <c r="O98" s="207" t="s">
        <v>128</v>
      </c>
      <c r="P98" s="207" t="s">
        <v>251</v>
      </c>
      <c r="Q98" s="207" t="s">
        <v>130</v>
      </c>
      <c r="R98" s="207" t="s">
        <v>131</v>
      </c>
      <c r="S98" s="207" t="s">
        <v>34</v>
      </c>
      <c r="T98" s="209">
        <v>0.96699999999999997</v>
      </c>
      <c r="U98" s="207" t="s">
        <v>559</v>
      </c>
      <c r="V98" s="205">
        <v>0.114</v>
      </c>
      <c r="W98" s="205">
        <v>1E-4</v>
      </c>
      <c r="X98" s="222" t="s">
        <v>132</v>
      </c>
      <c r="Y98" s="222" t="s">
        <v>128</v>
      </c>
      <c r="Z98" s="209">
        <v>7820</v>
      </c>
      <c r="AA98" s="221">
        <v>1</v>
      </c>
      <c r="AB98" s="208">
        <v>100.46</v>
      </c>
      <c r="AC98" s="207"/>
      <c r="AD98" s="209">
        <v>7.8559999999999999</v>
      </c>
      <c r="AE98" s="207"/>
      <c r="AF98" s="207"/>
      <c r="AG98" s="207" t="s">
        <v>36</v>
      </c>
      <c r="AH98" s="205">
        <v>3.1999999999999999E-5</v>
      </c>
      <c r="AI98" s="205">
        <v>2.43110477603093E-3</v>
      </c>
      <c r="AJ98" s="205">
        <v>9.9015253700359394E-4</v>
      </c>
    </row>
    <row r="99" spans="1:36">
      <c r="A99" s="207">
        <v>337</v>
      </c>
      <c r="B99" s="207">
        <v>1405</v>
      </c>
      <c r="C99" s="207" t="s">
        <v>555</v>
      </c>
      <c r="D99" s="207" t="s">
        <v>556</v>
      </c>
      <c r="E99" s="222" t="s">
        <v>121</v>
      </c>
      <c r="F99" s="207" t="s">
        <v>560</v>
      </c>
      <c r="G99" s="207" t="s">
        <v>561</v>
      </c>
      <c r="H99" s="207" t="s">
        <v>124</v>
      </c>
      <c r="I99" s="207" t="s">
        <v>125</v>
      </c>
      <c r="J99" s="207" t="s">
        <v>30</v>
      </c>
      <c r="K99" s="207" t="s">
        <v>30</v>
      </c>
      <c r="L99" s="207" t="s">
        <v>126</v>
      </c>
      <c r="M99" s="207" t="s">
        <v>31</v>
      </c>
      <c r="N99" s="207" t="s">
        <v>250</v>
      </c>
      <c r="O99" s="207" t="s">
        <v>128</v>
      </c>
      <c r="P99" s="207" t="s">
        <v>251</v>
      </c>
      <c r="Q99" s="207" t="s">
        <v>130</v>
      </c>
      <c r="R99" s="207" t="s">
        <v>131</v>
      </c>
      <c r="S99" s="207" t="s">
        <v>34</v>
      </c>
      <c r="T99" s="209">
        <v>2.8410000000000002</v>
      </c>
      <c r="U99" s="207" t="s">
        <v>562</v>
      </c>
      <c r="V99" s="205">
        <v>6.4000000000000001E-2</v>
      </c>
      <c r="W99" s="205">
        <v>5.8369999999999998E-2</v>
      </c>
      <c r="X99" s="222" t="s">
        <v>132</v>
      </c>
      <c r="Y99" s="222" t="s">
        <v>128</v>
      </c>
      <c r="Z99" s="209">
        <v>10000</v>
      </c>
      <c r="AA99" s="221">
        <v>1</v>
      </c>
      <c r="AB99" s="208">
        <v>104.05</v>
      </c>
      <c r="AC99" s="207"/>
      <c r="AD99" s="209">
        <v>10.404999999999999</v>
      </c>
      <c r="AE99" s="207"/>
      <c r="AF99" s="207"/>
      <c r="AG99" s="207" t="s">
        <v>36</v>
      </c>
      <c r="AH99" s="205">
        <v>2.9E-5</v>
      </c>
      <c r="AI99" s="205">
        <v>3.21992557949568E-3</v>
      </c>
      <c r="AJ99" s="205">
        <v>1.3114274271245399E-3</v>
      </c>
    </row>
    <row r="100" spans="1:36">
      <c r="A100" s="207">
        <v>337</v>
      </c>
      <c r="B100" s="207">
        <v>1405</v>
      </c>
      <c r="C100" s="207" t="s">
        <v>563</v>
      </c>
      <c r="D100" s="207" t="s">
        <v>564</v>
      </c>
      <c r="E100" s="222" t="s">
        <v>121</v>
      </c>
      <c r="F100" s="207" t="s">
        <v>565</v>
      </c>
      <c r="G100" s="207" t="s">
        <v>566</v>
      </c>
      <c r="H100" s="207" t="s">
        <v>124</v>
      </c>
      <c r="I100" s="207" t="s">
        <v>135</v>
      </c>
      <c r="J100" s="207" t="s">
        <v>30</v>
      </c>
      <c r="K100" s="207" t="s">
        <v>30</v>
      </c>
      <c r="L100" s="207" t="s">
        <v>126</v>
      </c>
      <c r="M100" s="207" t="s">
        <v>31</v>
      </c>
      <c r="N100" s="207" t="s">
        <v>127</v>
      </c>
      <c r="O100" s="207" t="s">
        <v>128</v>
      </c>
      <c r="P100" s="207" t="s">
        <v>567</v>
      </c>
      <c r="Q100" s="207" t="s">
        <v>130</v>
      </c>
      <c r="R100" s="207" t="s">
        <v>131</v>
      </c>
      <c r="S100" s="207" t="s">
        <v>34</v>
      </c>
      <c r="T100" s="209">
        <v>3.2679999999999998</v>
      </c>
      <c r="U100" s="207" t="s">
        <v>568</v>
      </c>
      <c r="V100" s="205">
        <v>2.07E-2</v>
      </c>
      <c r="W100" s="205">
        <v>4.1239999999999999E-2</v>
      </c>
      <c r="X100" s="222" t="s">
        <v>132</v>
      </c>
      <c r="Y100" s="222" t="s">
        <v>128</v>
      </c>
      <c r="Z100" s="209">
        <v>24889.599999999999</v>
      </c>
      <c r="AA100" s="221">
        <v>1</v>
      </c>
      <c r="AB100" s="208">
        <v>109.03</v>
      </c>
      <c r="AC100" s="207"/>
      <c r="AD100" s="209">
        <v>27.137</v>
      </c>
      <c r="AE100" s="207"/>
      <c r="AF100" s="207"/>
      <c r="AG100" s="207" t="s">
        <v>36</v>
      </c>
      <c r="AH100" s="205">
        <v>6.0000000000000002E-5</v>
      </c>
      <c r="AI100" s="205">
        <v>8.3978416025597396E-3</v>
      </c>
      <c r="AJ100" s="205">
        <v>3.4203150148486498E-3</v>
      </c>
    </row>
    <row r="101" spans="1:36">
      <c r="A101" s="207">
        <v>337</v>
      </c>
      <c r="B101" s="207">
        <v>1405</v>
      </c>
      <c r="C101" s="207" t="s">
        <v>569</v>
      </c>
      <c r="D101" s="207" t="s">
        <v>570</v>
      </c>
      <c r="E101" s="222" t="s">
        <v>443</v>
      </c>
      <c r="F101" s="207" t="s">
        <v>571</v>
      </c>
      <c r="G101" s="207" t="s">
        <v>572</v>
      </c>
      <c r="H101" s="207" t="s">
        <v>124</v>
      </c>
      <c r="I101" s="207" t="s">
        <v>125</v>
      </c>
      <c r="J101" s="207" t="s">
        <v>30</v>
      </c>
      <c r="K101" s="207" t="s">
        <v>30</v>
      </c>
      <c r="L101" s="207" t="s">
        <v>126</v>
      </c>
      <c r="M101" s="207" t="s">
        <v>31</v>
      </c>
      <c r="N101" s="207" t="s">
        <v>381</v>
      </c>
      <c r="O101" s="207" t="s">
        <v>128</v>
      </c>
      <c r="P101" s="207" t="s">
        <v>268</v>
      </c>
      <c r="Q101" s="207" t="s">
        <v>149</v>
      </c>
      <c r="R101" s="207" t="s">
        <v>131</v>
      </c>
      <c r="S101" s="207" t="s">
        <v>34</v>
      </c>
      <c r="T101" s="209">
        <v>1.49</v>
      </c>
      <c r="U101" s="207" t="s">
        <v>573</v>
      </c>
      <c r="V101" s="205">
        <v>5.2499999999999998E-2</v>
      </c>
      <c r="W101" s="205">
        <v>5.1589999999999997E-2</v>
      </c>
      <c r="X101" s="222" t="s">
        <v>132</v>
      </c>
      <c r="Y101" s="222" t="s">
        <v>128</v>
      </c>
      <c r="Z101" s="209">
        <v>34000</v>
      </c>
      <c r="AA101" s="221">
        <v>1</v>
      </c>
      <c r="AB101" s="208">
        <v>101.4</v>
      </c>
      <c r="AC101" s="207"/>
      <c r="AD101" s="209">
        <v>34.475999999999999</v>
      </c>
      <c r="AE101" s="207"/>
      <c r="AF101" s="207"/>
      <c r="AG101" s="207" t="s">
        <v>36</v>
      </c>
      <c r="AH101" s="205">
        <v>1.03E-4</v>
      </c>
      <c r="AI101" s="205">
        <v>1.06689240056408E-2</v>
      </c>
      <c r="AJ101" s="205">
        <v>4.3452928378227302E-3</v>
      </c>
    </row>
    <row r="102" spans="1:36">
      <c r="A102" s="207">
        <v>337</v>
      </c>
      <c r="B102" s="207">
        <v>1405</v>
      </c>
      <c r="C102" s="207" t="s">
        <v>569</v>
      </c>
      <c r="D102" s="207" t="s">
        <v>570</v>
      </c>
      <c r="E102" s="222" t="s">
        <v>443</v>
      </c>
      <c r="F102" s="207" t="s">
        <v>574</v>
      </c>
      <c r="G102" s="207" t="s">
        <v>575</v>
      </c>
      <c r="H102" s="207" t="s">
        <v>124</v>
      </c>
      <c r="I102" s="207" t="s">
        <v>125</v>
      </c>
      <c r="J102" s="207" t="s">
        <v>30</v>
      </c>
      <c r="K102" s="207" t="s">
        <v>82</v>
      </c>
      <c r="L102" s="207" t="s">
        <v>126</v>
      </c>
      <c r="M102" s="207" t="s">
        <v>31</v>
      </c>
      <c r="N102" s="207" t="s">
        <v>381</v>
      </c>
      <c r="O102" s="207" t="s">
        <v>128</v>
      </c>
      <c r="P102" s="207" t="s">
        <v>268</v>
      </c>
      <c r="Q102" s="207" t="s">
        <v>149</v>
      </c>
      <c r="R102" s="207" t="s">
        <v>131</v>
      </c>
      <c r="S102" s="207" t="s">
        <v>34</v>
      </c>
      <c r="T102" s="209">
        <v>2.2909999999999999</v>
      </c>
      <c r="U102" s="207" t="s">
        <v>576</v>
      </c>
      <c r="V102" s="205">
        <v>6.5000000000000002E-2</v>
      </c>
      <c r="W102" s="205">
        <v>5.1970000000000002E-2</v>
      </c>
      <c r="X102" s="222" t="s">
        <v>132</v>
      </c>
      <c r="Y102" s="222" t="s">
        <v>128</v>
      </c>
      <c r="Z102" s="209">
        <v>21000</v>
      </c>
      <c r="AA102" s="221">
        <v>1</v>
      </c>
      <c r="AB102" s="208">
        <v>104.84</v>
      </c>
      <c r="AC102" s="207"/>
      <c r="AD102" s="209">
        <v>22.015999999999998</v>
      </c>
      <c r="AE102" s="207"/>
      <c r="AF102" s="207"/>
      <c r="AG102" s="207" t="s">
        <v>36</v>
      </c>
      <c r="AH102" s="205">
        <v>4.1999999999999998E-5</v>
      </c>
      <c r="AI102" s="205">
        <v>6.8131830397317296E-3</v>
      </c>
      <c r="AJ102" s="205">
        <v>2.77490733364196E-3</v>
      </c>
    </row>
    <row r="103" spans="1:36">
      <c r="A103" s="207">
        <v>337</v>
      </c>
      <c r="B103" s="207">
        <v>1405</v>
      </c>
      <c r="C103" s="207" t="s">
        <v>569</v>
      </c>
      <c r="D103" s="207" t="s">
        <v>570</v>
      </c>
      <c r="E103" s="222" t="s">
        <v>443</v>
      </c>
      <c r="F103" s="207" t="s">
        <v>577</v>
      </c>
      <c r="G103" s="207" t="s">
        <v>578</v>
      </c>
      <c r="H103" s="207" t="s">
        <v>124</v>
      </c>
      <c r="I103" s="207" t="s">
        <v>125</v>
      </c>
      <c r="J103" s="207" t="s">
        <v>30</v>
      </c>
      <c r="K103" s="207" t="s">
        <v>30</v>
      </c>
      <c r="L103" s="207" t="s">
        <v>126</v>
      </c>
      <c r="M103" s="207" t="s">
        <v>31</v>
      </c>
      <c r="N103" s="207" t="s">
        <v>381</v>
      </c>
      <c r="O103" s="207" t="s">
        <v>128</v>
      </c>
      <c r="P103" s="207" t="s">
        <v>268</v>
      </c>
      <c r="Q103" s="207" t="s">
        <v>149</v>
      </c>
      <c r="R103" s="207" t="s">
        <v>131</v>
      </c>
      <c r="S103" s="207" t="s">
        <v>34</v>
      </c>
      <c r="T103" s="209">
        <v>2.9580000000000002</v>
      </c>
      <c r="U103" s="207" t="s">
        <v>196</v>
      </c>
      <c r="V103" s="205">
        <v>6.7000000000000004E-2</v>
      </c>
      <c r="W103" s="205">
        <v>5.1299999999999998E-2</v>
      </c>
      <c r="X103" s="222" t="s">
        <v>132</v>
      </c>
      <c r="Y103" s="222" t="s">
        <v>128</v>
      </c>
      <c r="Z103" s="209">
        <v>17000</v>
      </c>
      <c r="AA103" s="221">
        <v>1</v>
      </c>
      <c r="AB103" s="208">
        <v>104.89</v>
      </c>
      <c r="AC103" s="207"/>
      <c r="AD103" s="209">
        <v>17.831</v>
      </c>
      <c r="AE103" s="207"/>
      <c r="AF103" s="207"/>
      <c r="AG103" s="207" t="s">
        <v>36</v>
      </c>
      <c r="AH103" s="205">
        <v>1.9000000000000001E-5</v>
      </c>
      <c r="AI103" s="205">
        <v>5.51806429463347E-3</v>
      </c>
      <c r="AJ103" s="205">
        <v>2.2474248804695601E-3</v>
      </c>
    </row>
    <row r="104" spans="1:36">
      <c r="A104" s="207">
        <v>337</v>
      </c>
      <c r="B104" s="207">
        <v>1405</v>
      </c>
      <c r="C104" s="207" t="s">
        <v>579</v>
      </c>
      <c r="D104" s="207" t="s">
        <v>580</v>
      </c>
      <c r="E104" s="222" t="s">
        <v>121</v>
      </c>
      <c r="F104" s="207" t="s">
        <v>581</v>
      </c>
      <c r="G104" s="207" t="s">
        <v>582</v>
      </c>
      <c r="H104" s="207" t="s">
        <v>124</v>
      </c>
      <c r="I104" s="207" t="s">
        <v>135</v>
      </c>
      <c r="J104" s="207" t="s">
        <v>30</v>
      </c>
      <c r="K104" s="207" t="s">
        <v>30</v>
      </c>
      <c r="L104" s="207" t="s">
        <v>126</v>
      </c>
      <c r="M104" s="207" t="s">
        <v>31</v>
      </c>
      <c r="N104" s="207" t="s">
        <v>236</v>
      </c>
      <c r="O104" s="207" t="s">
        <v>128</v>
      </c>
      <c r="P104" s="207" t="s">
        <v>251</v>
      </c>
      <c r="Q104" s="207" t="s">
        <v>130</v>
      </c>
      <c r="R104" s="207" t="s">
        <v>131</v>
      </c>
      <c r="S104" s="207" t="s">
        <v>34</v>
      </c>
      <c r="T104" s="209">
        <v>1.8959999999999999</v>
      </c>
      <c r="U104" s="207" t="s">
        <v>389</v>
      </c>
      <c r="V104" s="205">
        <v>1.4800000000000001E-2</v>
      </c>
      <c r="W104" s="205">
        <v>3.0870000000000002E-2</v>
      </c>
      <c r="X104" s="222" t="s">
        <v>132</v>
      </c>
      <c r="Y104" s="222" t="s">
        <v>128</v>
      </c>
      <c r="Z104" s="209">
        <v>21780</v>
      </c>
      <c r="AA104" s="221">
        <v>1</v>
      </c>
      <c r="AB104" s="208">
        <v>113.45</v>
      </c>
      <c r="AC104" s="207"/>
      <c r="AD104" s="209">
        <v>24.709</v>
      </c>
      <c r="AE104" s="207"/>
      <c r="AF104" s="207"/>
      <c r="AG104" s="207" t="s">
        <v>36</v>
      </c>
      <c r="AH104" s="205">
        <v>7.4999999999999993E-5</v>
      </c>
      <c r="AI104" s="205">
        <v>7.6465604337574598E-3</v>
      </c>
      <c r="AJ104" s="205">
        <v>3.1143294552681698E-3</v>
      </c>
    </row>
    <row r="105" spans="1:36">
      <c r="A105" s="207">
        <v>337</v>
      </c>
      <c r="B105" s="207">
        <v>1405</v>
      </c>
      <c r="C105" s="207" t="s">
        <v>583</v>
      </c>
      <c r="D105" s="207" t="s">
        <v>584</v>
      </c>
      <c r="E105" s="222" t="s">
        <v>121</v>
      </c>
      <c r="F105" s="207" t="s">
        <v>585</v>
      </c>
      <c r="G105" s="207" t="s">
        <v>586</v>
      </c>
      <c r="H105" s="207" t="s">
        <v>124</v>
      </c>
      <c r="I105" s="207" t="s">
        <v>125</v>
      </c>
      <c r="J105" s="207" t="s">
        <v>30</v>
      </c>
      <c r="K105" s="207" t="s">
        <v>30</v>
      </c>
      <c r="L105" s="207" t="s">
        <v>126</v>
      </c>
      <c r="M105" s="207" t="s">
        <v>31</v>
      </c>
      <c r="N105" s="207" t="s">
        <v>174</v>
      </c>
      <c r="O105" s="207" t="s">
        <v>128</v>
      </c>
      <c r="P105" s="207" t="s">
        <v>201</v>
      </c>
      <c r="Q105" s="207" t="s">
        <v>149</v>
      </c>
      <c r="R105" s="207" t="s">
        <v>131</v>
      </c>
      <c r="S105" s="207" t="s">
        <v>34</v>
      </c>
      <c r="T105" s="209">
        <v>2.1019999999999999</v>
      </c>
      <c r="U105" s="207" t="s">
        <v>202</v>
      </c>
      <c r="V105" s="205">
        <v>3.95E-2</v>
      </c>
      <c r="W105" s="205">
        <v>5.1799999999999999E-2</v>
      </c>
      <c r="X105" s="222" t="s">
        <v>132</v>
      </c>
      <c r="Y105" s="222" t="s">
        <v>128</v>
      </c>
      <c r="Z105" s="209">
        <v>24729.24</v>
      </c>
      <c r="AA105" s="221">
        <v>1</v>
      </c>
      <c r="AB105" s="208">
        <v>98.65</v>
      </c>
      <c r="AC105" s="207"/>
      <c r="AD105" s="209">
        <v>24.395</v>
      </c>
      <c r="AE105" s="207"/>
      <c r="AF105" s="207"/>
      <c r="AG105" s="207" t="s">
        <v>36</v>
      </c>
      <c r="AH105" s="205">
        <v>2.0999999999999999E-5</v>
      </c>
      <c r="AI105" s="205">
        <v>7.5493856049573902E-3</v>
      </c>
      <c r="AJ105" s="205">
        <v>3.0747516039892299E-3</v>
      </c>
    </row>
    <row r="106" spans="1:36">
      <c r="A106" s="207">
        <v>337</v>
      </c>
      <c r="B106" s="207">
        <v>1405</v>
      </c>
      <c r="C106" s="207" t="s">
        <v>583</v>
      </c>
      <c r="D106" s="207" t="s">
        <v>584</v>
      </c>
      <c r="E106" s="222" t="s">
        <v>121</v>
      </c>
      <c r="F106" s="207" t="s">
        <v>587</v>
      </c>
      <c r="G106" s="207" t="s">
        <v>588</v>
      </c>
      <c r="H106" s="207" t="s">
        <v>124</v>
      </c>
      <c r="I106" s="207" t="s">
        <v>135</v>
      </c>
      <c r="J106" s="207" t="s">
        <v>30</v>
      </c>
      <c r="K106" s="207" t="s">
        <v>30</v>
      </c>
      <c r="L106" s="207" t="s">
        <v>126</v>
      </c>
      <c r="M106" s="207" t="s">
        <v>31</v>
      </c>
      <c r="N106" s="207" t="s">
        <v>174</v>
      </c>
      <c r="O106" s="207" t="s">
        <v>128</v>
      </c>
      <c r="P106" s="207" t="s">
        <v>201</v>
      </c>
      <c r="Q106" s="207" t="s">
        <v>149</v>
      </c>
      <c r="R106" s="207" t="s">
        <v>131</v>
      </c>
      <c r="S106" s="207" t="s">
        <v>34</v>
      </c>
      <c r="T106" s="209">
        <v>3.294</v>
      </c>
      <c r="U106" s="207" t="s">
        <v>202</v>
      </c>
      <c r="V106" s="205">
        <v>3.6200000000000003E-2</v>
      </c>
      <c r="W106" s="205">
        <v>2.9960000000000001E-2</v>
      </c>
      <c r="X106" s="222" t="s">
        <v>132</v>
      </c>
      <c r="Y106" s="222" t="s">
        <v>128</v>
      </c>
      <c r="Z106" s="209">
        <v>11100</v>
      </c>
      <c r="AA106" s="221">
        <v>1</v>
      </c>
      <c r="AB106" s="208">
        <v>112.77</v>
      </c>
      <c r="AC106" s="207"/>
      <c r="AD106" s="209">
        <v>12.516999999999999</v>
      </c>
      <c r="AE106" s="207"/>
      <c r="AF106" s="207"/>
      <c r="AG106" s="207" t="s">
        <v>36</v>
      </c>
      <c r="AH106" s="205">
        <v>6.0000000000000002E-6</v>
      </c>
      <c r="AI106" s="205">
        <v>3.8736493842931102E-3</v>
      </c>
      <c r="AJ106" s="205">
        <v>1.5776793345707401E-3</v>
      </c>
    </row>
    <row r="107" spans="1:36">
      <c r="A107" s="207">
        <v>337</v>
      </c>
      <c r="B107" s="207">
        <v>1405</v>
      </c>
      <c r="C107" s="207" t="s">
        <v>589</v>
      </c>
      <c r="D107" s="207" t="s">
        <v>590</v>
      </c>
      <c r="E107" s="222" t="s">
        <v>277</v>
      </c>
      <c r="F107" s="207" t="s">
        <v>591</v>
      </c>
      <c r="G107" s="207" t="s">
        <v>592</v>
      </c>
      <c r="H107" s="207" t="s">
        <v>124</v>
      </c>
      <c r="I107" s="207" t="s">
        <v>125</v>
      </c>
      <c r="J107" s="207" t="s">
        <v>30</v>
      </c>
      <c r="K107" s="207" t="s">
        <v>82</v>
      </c>
      <c r="L107" s="207" t="s">
        <v>126</v>
      </c>
      <c r="M107" s="207" t="s">
        <v>31</v>
      </c>
      <c r="N107" s="207" t="s">
        <v>142</v>
      </c>
      <c r="O107" s="207" t="s">
        <v>128</v>
      </c>
      <c r="P107" s="207" t="s">
        <v>148</v>
      </c>
      <c r="Q107" s="207" t="s">
        <v>149</v>
      </c>
      <c r="R107" s="207" t="s">
        <v>131</v>
      </c>
      <c r="S107" s="207" t="s">
        <v>34</v>
      </c>
      <c r="T107" s="209">
        <v>3.4009999999999998</v>
      </c>
      <c r="U107" s="207" t="s">
        <v>593</v>
      </c>
      <c r="V107" s="205">
        <v>4.4999999999999998E-2</v>
      </c>
      <c r="W107" s="205">
        <v>5.4690000000000003E-2</v>
      </c>
      <c r="X107" s="222" t="s">
        <v>132</v>
      </c>
      <c r="Y107" s="222" t="s">
        <v>128</v>
      </c>
      <c r="Z107" s="209">
        <v>18855.84</v>
      </c>
      <c r="AA107" s="221">
        <v>1</v>
      </c>
      <c r="AB107" s="208">
        <v>99.39</v>
      </c>
      <c r="AC107" s="207"/>
      <c r="AD107" s="209">
        <v>18.741</v>
      </c>
      <c r="AE107" s="207"/>
      <c r="AF107" s="207"/>
      <c r="AG107" s="207" t="s">
        <v>36</v>
      </c>
      <c r="AH107" s="205">
        <v>2.3E-5</v>
      </c>
      <c r="AI107" s="205">
        <v>5.79952366069108E-3</v>
      </c>
      <c r="AJ107" s="205">
        <v>2.36205906165049E-3</v>
      </c>
    </row>
    <row r="108" spans="1:36">
      <c r="A108" s="207">
        <v>337</v>
      </c>
      <c r="B108" s="207">
        <v>1405</v>
      </c>
      <c r="C108" s="207" t="s">
        <v>589</v>
      </c>
      <c r="D108" s="207" t="s">
        <v>590</v>
      </c>
      <c r="E108" s="222" t="s">
        <v>277</v>
      </c>
      <c r="F108" s="207" t="s">
        <v>594</v>
      </c>
      <c r="G108" s="207" t="s">
        <v>595</v>
      </c>
      <c r="H108" s="207" t="s">
        <v>124</v>
      </c>
      <c r="I108" s="207" t="s">
        <v>125</v>
      </c>
      <c r="J108" s="207" t="s">
        <v>30</v>
      </c>
      <c r="K108" s="207" t="s">
        <v>30</v>
      </c>
      <c r="L108" s="207" t="s">
        <v>126</v>
      </c>
      <c r="M108" s="207" t="s">
        <v>31</v>
      </c>
      <c r="N108" s="207" t="s">
        <v>142</v>
      </c>
      <c r="O108" s="207" t="s">
        <v>128</v>
      </c>
      <c r="P108" s="207" t="s">
        <v>168</v>
      </c>
      <c r="Q108" s="207" t="s">
        <v>149</v>
      </c>
      <c r="R108" s="207" t="s">
        <v>131</v>
      </c>
      <c r="S108" s="207" t="s">
        <v>34</v>
      </c>
      <c r="T108" s="209">
        <v>1.6140000000000001</v>
      </c>
      <c r="U108" s="207" t="s">
        <v>252</v>
      </c>
      <c r="V108" s="205">
        <v>6.3500000000000001E-2</v>
      </c>
      <c r="W108" s="205">
        <v>5.2179999999999997E-2</v>
      </c>
      <c r="X108" s="222" t="s">
        <v>132</v>
      </c>
      <c r="Y108" s="222" t="s">
        <v>128</v>
      </c>
      <c r="Z108" s="209">
        <v>9700</v>
      </c>
      <c r="AA108" s="221">
        <v>1</v>
      </c>
      <c r="AB108" s="208">
        <v>103.62</v>
      </c>
      <c r="AC108" s="207"/>
      <c r="AD108" s="209">
        <v>10.051</v>
      </c>
      <c r="AE108" s="207"/>
      <c r="AF108" s="207"/>
      <c r="AG108" s="207" t="s">
        <v>36</v>
      </c>
      <c r="AH108" s="205">
        <v>2.4000000000000001E-5</v>
      </c>
      <c r="AI108" s="205">
        <v>3.1104202584423101E-3</v>
      </c>
      <c r="AJ108" s="205">
        <v>1.26682755116468E-3</v>
      </c>
    </row>
    <row r="109" spans="1:36">
      <c r="A109" s="207">
        <v>337</v>
      </c>
      <c r="B109" s="207">
        <v>1405</v>
      </c>
      <c r="C109" s="207" t="s">
        <v>589</v>
      </c>
      <c r="D109" s="207" t="s">
        <v>590</v>
      </c>
      <c r="E109" s="222" t="s">
        <v>277</v>
      </c>
      <c r="F109" s="207" t="s">
        <v>596</v>
      </c>
      <c r="G109" s="207" t="s">
        <v>597</v>
      </c>
      <c r="H109" s="207" t="s">
        <v>124</v>
      </c>
      <c r="I109" s="207" t="s">
        <v>125</v>
      </c>
      <c r="J109" s="207" t="s">
        <v>30</v>
      </c>
      <c r="K109" s="207" t="s">
        <v>30</v>
      </c>
      <c r="L109" s="207" t="s">
        <v>126</v>
      </c>
      <c r="M109" s="207" t="s">
        <v>31</v>
      </c>
      <c r="N109" s="207" t="s">
        <v>142</v>
      </c>
      <c r="O109" s="207" t="s">
        <v>128</v>
      </c>
      <c r="P109" s="207" t="s">
        <v>168</v>
      </c>
      <c r="Q109" s="207" t="s">
        <v>149</v>
      </c>
      <c r="R109" s="207" t="s">
        <v>131</v>
      </c>
      <c r="S109" s="207" t="s">
        <v>34</v>
      </c>
      <c r="T109" s="209">
        <v>3.2290000000000001</v>
      </c>
      <c r="U109" s="207" t="s">
        <v>598</v>
      </c>
      <c r="V109" s="205">
        <v>6.25E-2</v>
      </c>
      <c r="W109" s="205">
        <v>5.2150000000000002E-2</v>
      </c>
      <c r="X109" s="222" t="s">
        <v>132</v>
      </c>
      <c r="Y109" s="222" t="s">
        <v>128</v>
      </c>
      <c r="Z109" s="209">
        <v>10000</v>
      </c>
      <c r="AA109" s="221">
        <v>1</v>
      </c>
      <c r="AB109" s="208">
        <v>106.47</v>
      </c>
      <c r="AC109" s="207"/>
      <c r="AD109" s="209">
        <v>10.647</v>
      </c>
      <c r="AE109" s="207"/>
      <c r="AF109" s="207"/>
      <c r="AG109" s="207" t="s">
        <v>36</v>
      </c>
      <c r="AH109" s="205">
        <v>1.8E-5</v>
      </c>
      <c r="AI109" s="205">
        <v>3.29481476644791E-3</v>
      </c>
      <c r="AJ109" s="205">
        <v>1.34192867050408E-3</v>
      </c>
    </row>
    <row r="110" spans="1:36">
      <c r="A110" s="207">
        <v>337</v>
      </c>
      <c r="B110" s="207">
        <v>1405</v>
      </c>
      <c r="C110" s="207" t="s">
        <v>599</v>
      </c>
      <c r="D110" s="207" t="s">
        <v>600</v>
      </c>
      <c r="E110" s="222" t="s">
        <v>121</v>
      </c>
      <c r="F110" s="207" t="s">
        <v>601</v>
      </c>
      <c r="G110" s="207" t="s">
        <v>602</v>
      </c>
      <c r="H110" s="207" t="s">
        <v>124</v>
      </c>
      <c r="I110" s="207" t="s">
        <v>135</v>
      </c>
      <c r="J110" s="207" t="s">
        <v>30</v>
      </c>
      <c r="K110" s="207" t="s">
        <v>30</v>
      </c>
      <c r="L110" s="207" t="s">
        <v>126</v>
      </c>
      <c r="M110" s="207" t="s">
        <v>31</v>
      </c>
      <c r="N110" s="207" t="s">
        <v>236</v>
      </c>
      <c r="O110" s="207" t="s">
        <v>128</v>
      </c>
      <c r="P110" s="207" t="s">
        <v>181</v>
      </c>
      <c r="Q110" s="207" t="s">
        <v>181</v>
      </c>
      <c r="R110" s="207" t="s">
        <v>181</v>
      </c>
      <c r="S110" s="207" t="s">
        <v>34</v>
      </c>
      <c r="T110" s="209">
        <v>1.52</v>
      </c>
      <c r="U110" s="207" t="s">
        <v>389</v>
      </c>
      <c r="V110" s="205">
        <v>2.3E-2</v>
      </c>
      <c r="W110" s="205">
        <v>4.7059999999999998E-2</v>
      </c>
      <c r="X110" s="222" t="s">
        <v>132</v>
      </c>
      <c r="Y110" s="222" t="s">
        <v>128</v>
      </c>
      <c r="Z110" s="209">
        <v>0.5</v>
      </c>
      <c r="AA110" s="221">
        <v>1</v>
      </c>
      <c r="AB110" s="208">
        <v>112.18</v>
      </c>
      <c r="AC110" s="207"/>
      <c r="AD110" s="209">
        <v>1E-3</v>
      </c>
      <c r="AE110" s="207"/>
      <c r="AF110" s="207"/>
      <c r="AG110" s="207" t="s">
        <v>36</v>
      </c>
      <c r="AH110" s="205">
        <v>0</v>
      </c>
      <c r="AI110" s="205">
        <v>1.7357580562605701E-7</v>
      </c>
      <c r="AJ110" s="205">
        <v>7.0694824014815197E-8</v>
      </c>
    </row>
    <row r="111" spans="1:36">
      <c r="A111" s="207">
        <v>337</v>
      </c>
      <c r="B111" s="207">
        <v>1405</v>
      </c>
      <c r="C111" s="207" t="s">
        <v>603</v>
      </c>
      <c r="D111" s="207" t="s">
        <v>604</v>
      </c>
      <c r="E111" s="222" t="s">
        <v>277</v>
      </c>
      <c r="F111" s="207" t="s">
        <v>605</v>
      </c>
      <c r="G111" s="207" t="s">
        <v>606</v>
      </c>
      <c r="H111" s="207" t="s">
        <v>124</v>
      </c>
      <c r="I111" s="207" t="s">
        <v>125</v>
      </c>
      <c r="J111" s="207" t="s">
        <v>30</v>
      </c>
      <c r="K111" s="207" t="s">
        <v>141</v>
      </c>
      <c r="L111" s="207" t="s">
        <v>126</v>
      </c>
      <c r="M111" s="207" t="s">
        <v>31</v>
      </c>
      <c r="N111" s="207" t="s">
        <v>142</v>
      </c>
      <c r="O111" s="207" t="s">
        <v>128</v>
      </c>
      <c r="P111" s="207" t="s">
        <v>148</v>
      </c>
      <c r="Q111" s="207" t="s">
        <v>149</v>
      </c>
      <c r="R111" s="207" t="s">
        <v>131</v>
      </c>
      <c r="S111" s="207" t="s">
        <v>34</v>
      </c>
      <c r="T111" s="209">
        <v>0.80300000000000005</v>
      </c>
      <c r="U111" s="207" t="s">
        <v>62</v>
      </c>
      <c r="V111" s="205">
        <v>5.7000000000000002E-2</v>
      </c>
      <c r="W111" s="205">
        <v>5.8930000000000003E-2</v>
      </c>
      <c r="X111" s="222" t="s">
        <v>132</v>
      </c>
      <c r="Y111" s="222" t="s">
        <v>128</v>
      </c>
      <c r="Z111" s="209">
        <v>19273.28</v>
      </c>
      <c r="AA111" s="221">
        <v>1</v>
      </c>
      <c r="AB111" s="208">
        <v>100.95</v>
      </c>
      <c r="AC111" s="207"/>
      <c r="AD111" s="209">
        <v>19.456</v>
      </c>
      <c r="AE111" s="207"/>
      <c r="AF111" s="207"/>
      <c r="AG111" s="207" t="s">
        <v>36</v>
      </c>
      <c r="AH111" s="205">
        <v>7.7999999999999999E-5</v>
      </c>
      <c r="AI111" s="205">
        <v>6.0209594696659201E-3</v>
      </c>
      <c r="AJ111" s="205">
        <v>2.4522465476862999E-3</v>
      </c>
    </row>
    <row r="112" spans="1:36">
      <c r="A112" s="207">
        <v>337</v>
      </c>
      <c r="B112" s="207">
        <v>1405</v>
      </c>
      <c r="C112" s="207" t="s">
        <v>607</v>
      </c>
      <c r="D112" s="207" t="s">
        <v>608</v>
      </c>
      <c r="E112" s="222" t="s">
        <v>277</v>
      </c>
      <c r="F112" s="207" t="s">
        <v>609</v>
      </c>
      <c r="G112" s="207" t="s">
        <v>610</v>
      </c>
      <c r="H112" s="207" t="s">
        <v>124</v>
      </c>
      <c r="I112" s="207" t="s">
        <v>414</v>
      </c>
      <c r="J112" s="207" t="s">
        <v>30</v>
      </c>
      <c r="K112" s="207" t="s">
        <v>82</v>
      </c>
      <c r="L112" s="207" t="s">
        <v>126</v>
      </c>
      <c r="M112" s="207" t="s">
        <v>31</v>
      </c>
      <c r="N112" s="207" t="s">
        <v>250</v>
      </c>
      <c r="O112" s="207" t="s">
        <v>128</v>
      </c>
      <c r="P112" s="207" t="s">
        <v>426</v>
      </c>
      <c r="Q112" s="207" t="s">
        <v>130</v>
      </c>
      <c r="R112" s="207" t="s">
        <v>131</v>
      </c>
      <c r="S112" s="207" t="s">
        <v>34</v>
      </c>
      <c r="T112" s="209">
        <v>0.872</v>
      </c>
      <c r="U112" s="207" t="s">
        <v>611</v>
      </c>
      <c r="V112" s="205">
        <v>7.8259999999999996E-2</v>
      </c>
      <c r="W112" s="205">
        <v>5.7520000000000002E-2</v>
      </c>
      <c r="X112" s="222" t="s">
        <v>132</v>
      </c>
      <c r="Y112" s="222" t="s">
        <v>128</v>
      </c>
      <c r="Z112" s="209">
        <v>18000</v>
      </c>
      <c r="AA112" s="221">
        <v>1</v>
      </c>
      <c r="AB112" s="208">
        <v>92.44</v>
      </c>
      <c r="AC112" s="207"/>
      <c r="AD112" s="209">
        <v>16.638999999999999</v>
      </c>
      <c r="AE112" s="207"/>
      <c r="AF112" s="207"/>
      <c r="AG112" s="207" t="s">
        <v>36</v>
      </c>
      <c r="AH112" s="205">
        <v>4.3000000000000002E-5</v>
      </c>
      <c r="AI112" s="205">
        <v>5.1491576840311899E-3</v>
      </c>
      <c r="AJ112" s="205">
        <v>2.09717474727636E-3</v>
      </c>
    </row>
    <row r="113" spans="1:36">
      <c r="A113" s="207">
        <v>337</v>
      </c>
      <c r="B113" s="207">
        <v>1405</v>
      </c>
      <c r="C113" s="207" t="s">
        <v>612</v>
      </c>
      <c r="D113" s="207" t="s">
        <v>613</v>
      </c>
      <c r="E113" s="222" t="s">
        <v>277</v>
      </c>
      <c r="F113" s="207" t="s">
        <v>614</v>
      </c>
      <c r="G113" s="207" t="s">
        <v>615</v>
      </c>
      <c r="H113" s="207" t="s">
        <v>124</v>
      </c>
      <c r="I113" s="207" t="s">
        <v>125</v>
      </c>
      <c r="J113" s="207" t="s">
        <v>30</v>
      </c>
      <c r="K113" s="207" t="s">
        <v>82</v>
      </c>
      <c r="L113" s="207" t="s">
        <v>126</v>
      </c>
      <c r="M113" s="207" t="s">
        <v>31</v>
      </c>
      <c r="N113" s="207" t="s">
        <v>142</v>
      </c>
      <c r="O113" s="207" t="s">
        <v>128</v>
      </c>
      <c r="P113" s="207" t="s">
        <v>168</v>
      </c>
      <c r="Q113" s="207" t="s">
        <v>149</v>
      </c>
      <c r="R113" s="207" t="s">
        <v>131</v>
      </c>
      <c r="S113" s="207" t="s">
        <v>34</v>
      </c>
      <c r="T113" s="209">
        <v>3.6960000000000002</v>
      </c>
      <c r="U113" s="207" t="s">
        <v>616</v>
      </c>
      <c r="V113" s="205">
        <v>6.7400000000000002E-2</v>
      </c>
      <c r="W113" s="205">
        <v>5.6890000000000003E-2</v>
      </c>
      <c r="X113" s="222" t="s">
        <v>132</v>
      </c>
      <c r="Y113" s="222" t="s">
        <v>128</v>
      </c>
      <c r="Z113" s="209">
        <v>31000</v>
      </c>
      <c r="AA113" s="221">
        <v>1</v>
      </c>
      <c r="AB113" s="208">
        <v>105.95</v>
      </c>
      <c r="AC113" s="207"/>
      <c r="AD113" s="209">
        <v>32.844000000000001</v>
      </c>
      <c r="AE113" s="207"/>
      <c r="AF113" s="207"/>
      <c r="AG113" s="207" t="s">
        <v>36</v>
      </c>
      <c r="AH113" s="205">
        <v>1.0900000000000001E-4</v>
      </c>
      <c r="AI113" s="205">
        <v>1.0164040912613701E-2</v>
      </c>
      <c r="AJ113" s="205">
        <v>4.1396615214023798E-3</v>
      </c>
    </row>
    <row r="114" spans="1:36">
      <c r="A114" s="207">
        <v>337</v>
      </c>
      <c r="B114" s="207">
        <v>1405</v>
      </c>
      <c r="C114" s="207" t="s">
        <v>617</v>
      </c>
      <c r="D114" s="207" t="s">
        <v>618</v>
      </c>
      <c r="E114" s="222" t="s">
        <v>277</v>
      </c>
      <c r="F114" s="207" t="s">
        <v>619</v>
      </c>
      <c r="G114" s="207" t="s">
        <v>620</v>
      </c>
      <c r="H114" s="207" t="s">
        <v>124</v>
      </c>
      <c r="I114" s="207" t="s">
        <v>125</v>
      </c>
      <c r="J114" s="207" t="s">
        <v>30</v>
      </c>
      <c r="K114" s="207" t="s">
        <v>82</v>
      </c>
      <c r="L114" s="207" t="s">
        <v>126</v>
      </c>
      <c r="M114" s="207" t="s">
        <v>31</v>
      </c>
      <c r="N114" s="207" t="s">
        <v>142</v>
      </c>
      <c r="O114" s="207" t="s">
        <v>128</v>
      </c>
      <c r="P114" s="207" t="s">
        <v>201</v>
      </c>
      <c r="Q114" s="207" t="s">
        <v>149</v>
      </c>
      <c r="R114" s="207" t="s">
        <v>131</v>
      </c>
      <c r="S114" s="207" t="s">
        <v>34</v>
      </c>
      <c r="T114" s="209">
        <v>1.4159999999999999</v>
      </c>
      <c r="U114" s="207" t="s">
        <v>325</v>
      </c>
      <c r="V114" s="205">
        <v>5.1499999999999997E-2</v>
      </c>
      <c r="W114" s="205">
        <v>6.3219999999999998E-2</v>
      </c>
      <c r="X114" s="222" t="s">
        <v>132</v>
      </c>
      <c r="Y114" s="222" t="s">
        <v>128</v>
      </c>
      <c r="Z114" s="209">
        <v>0.49</v>
      </c>
      <c r="AA114" s="221">
        <v>1</v>
      </c>
      <c r="AB114" s="208">
        <v>100</v>
      </c>
      <c r="AC114" s="207"/>
      <c r="AD114" s="209">
        <v>0</v>
      </c>
      <c r="AE114" s="207"/>
      <c r="AF114" s="207"/>
      <c r="AG114" s="207" t="s">
        <v>36</v>
      </c>
      <c r="AH114" s="205">
        <v>0</v>
      </c>
      <c r="AI114" s="205">
        <v>1.5163513060575499E-7</v>
      </c>
      <c r="AJ114" s="205">
        <v>6.1758715933784E-8</v>
      </c>
    </row>
    <row r="115" spans="1:36">
      <c r="A115" s="207">
        <v>337</v>
      </c>
      <c r="B115" s="207">
        <v>1405</v>
      </c>
      <c r="C115" s="207" t="s">
        <v>621</v>
      </c>
      <c r="D115" s="207" t="s">
        <v>622</v>
      </c>
      <c r="E115" s="222" t="s">
        <v>121</v>
      </c>
      <c r="F115" s="207" t="s">
        <v>623</v>
      </c>
      <c r="G115" s="207" t="s">
        <v>624</v>
      </c>
      <c r="H115" s="207" t="s">
        <v>124</v>
      </c>
      <c r="I115" s="207" t="s">
        <v>135</v>
      </c>
      <c r="J115" s="207" t="s">
        <v>30</v>
      </c>
      <c r="K115" s="207" t="s">
        <v>30</v>
      </c>
      <c r="L115" s="207" t="s">
        <v>126</v>
      </c>
      <c r="M115" s="207" t="s">
        <v>31</v>
      </c>
      <c r="N115" s="207" t="s">
        <v>174</v>
      </c>
      <c r="O115" s="207" t="s">
        <v>128</v>
      </c>
      <c r="P115" s="207" t="s">
        <v>625</v>
      </c>
      <c r="Q115" s="207" t="s">
        <v>149</v>
      </c>
      <c r="R115" s="207" t="s">
        <v>131</v>
      </c>
      <c r="S115" s="207" t="s">
        <v>34</v>
      </c>
      <c r="T115" s="209">
        <v>2.4140000000000001</v>
      </c>
      <c r="U115" s="207" t="s">
        <v>626</v>
      </c>
      <c r="V115" s="205">
        <v>1.34E-2</v>
      </c>
      <c r="W115" s="205">
        <v>2.8539999999999999E-2</v>
      </c>
      <c r="X115" s="222" t="s">
        <v>132</v>
      </c>
      <c r="Y115" s="222" t="s">
        <v>128</v>
      </c>
      <c r="Z115" s="209">
        <v>35000</v>
      </c>
      <c r="AA115" s="221">
        <v>1</v>
      </c>
      <c r="AB115" s="208">
        <v>116.33</v>
      </c>
      <c r="AC115" s="207"/>
      <c r="AD115" s="209">
        <v>40.715000000000003</v>
      </c>
      <c r="AE115" s="207"/>
      <c r="AF115" s="207"/>
      <c r="AG115" s="207" t="s">
        <v>36</v>
      </c>
      <c r="AH115" s="205">
        <v>1.5999999999999999E-5</v>
      </c>
      <c r="AI115" s="205">
        <v>1.2599796245262499E-2</v>
      </c>
      <c r="AJ115" s="205">
        <v>5.13170816041221E-3</v>
      </c>
    </row>
    <row r="116" spans="1:36">
      <c r="A116" s="207">
        <v>337</v>
      </c>
      <c r="B116" s="207">
        <v>1405</v>
      </c>
      <c r="C116" s="207" t="s">
        <v>621</v>
      </c>
      <c r="D116" s="207" t="s">
        <v>622</v>
      </c>
      <c r="E116" s="222" t="s">
        <v>121</v>
      </c>
      <c r="F116" s="207" t="s">
        <v>627</v>
      </c>
      <c r="G116" s="207" t="s">
        <v>628</v>
      </c>
      <c r="H116" s="207" t="s">
        <v>124</v>
      </c>
      <c r="I116" s="207" t="s">
        <v>135</v>
      </c>
      <c r="J116" s="207" t="s">
        <v>30</v>
      </c>
      <c r="K116" s="207" t="s">
        <v>30</v>
      </c>
      <c r="L116" s="207" t="s">
        <v>126</v>
      </c>
      <c r="M116" s="207" t="s">
        <v>31</v>
      </c>
      <c r="N116" s="207" t="s">
        <v>174</v>
      </c>
      <c r="O116" s="207" t="s">
        <v>128</v>
      </c>
      <c r="P116" s="207" t="s">
        <v>84</v>
      </c>
      <c r="Q116" s="207" t="s">
        <v>130</v>
      </c>
      <c r="R116" s="207" t="s">
        <v>131</v>
      </c>
      <c r="S116" s="207" t="s">
        <v>34</v>
      </c>
      <c r="T116" s="209">
        <v>1.6930000000000001</v>
      </c>
      <c r="U116" s="207" t="s">
        <v>182</v>
      </c>
      <c r="V116" s="205">
        <v>1.77E-2</v>
      </c>
      <c r="W116" s="205">
        <v>2.93E-2</v>
      </c>
      <c r="X116" s="222" t="s">
        <v>132</v>
      </c>
      <c r="Y116" s="222" t="s">
        <v>128</v>
      </c>
      <c r="Z116" s="209">
        <v>59952.31</v>
      </c>
      <c r="AA116" s="221">
        <v>1</v>
      </c>
      <c r="AB116" s="208">
        <v>116.94</v>
      </c>
      <c r="AC116" s="207"/>
      <c r="AD116" s="209">
        <v>70.108000000000004</v>
      </c>
      <c r="AE116" s="207"/>
      <c r="AF116" s="207"/>
      <c r="AG116" s="207" t="s">
        <v>36</v>
      </c>
      <c r="AH116" s="205">
        <v>2.5000000000000001E-5</v>
      </c>
      <c r="AI116" s="205">
        <v>2.1695654718034502E-2</v>
      </c>
      <c r="AJ116" s="205">
        <v>8.8363149843700903E-3</v>
      </c>
    </row>
    <row r="117" spans="1:36">
      <c r="A117" s="207">
        <v>337</v>
      </c>
      <c r="B117" s="207">
        <v>1405</v>
      </c>
      <c r="C117" s="207" t="s">
        <v>621</v>
      </c>
      <c r="D117" s="207" t="s">
        <v>622</v>
      </c>
      <c r="E117" s="222" t="s">
        <v>121</v>
      </c>
      <c r="F117" s="207" t="s">
        <v>629</v>
      </c>
      <c r="G117" s="207" t="s">
        <v>630</v>
      </c>
      <c r="H117" s="207" t="s">
        <v>124</v>
      </c>
      <c r="I117" s="207" t="s">
        <v>135</v>
      </c>
      <c r="J117" s="207" t="s">
        <v>30</v>
      </c>
      <c r="K117" s="207" t="s">
        <v>30</v>
      </c>
      <c r="L117" s="207" t="s">
        <v>126</v>
      </c>
      <c r="M117" s="207" t="s">
        <v>31</v>
      </c>
      <c r="N117" s="207" t="s">
        <v>174</v>
      </c>
      <c r="O117" s="207" t="s">
        <v>128</v>
      </c>
      <c r="P117" s="207" t="s">
        <v>625</v>
      </c>
      <c r="Q117" s="207" t="s">
        <v>149</v>
      </c>
      <c r="R117" s="207" t="s">
        <v>131</v>
      </c>
      <c r="S117" s="207" t="s">
        <v>34</v>
      </c>
      <c r="T117" s="209">
        <v>6.157</v>
      </c>
      <c r="U117" s="207" t="s">
        <v>631</v>
      </c>
      <c r="V117" s="205">
        <v>8.9999999999999993E-3</v>
      </c>
      <c r="W117" s="205">
        <v>2.7810000000000001E-2</v>
      </c>
      <c r="X117" s="222" t="s">
        <v>132</v>
      </c>
      <c r="Y117" s="222" t="s">
        <v>128</v>
      </c>
      <c r="Z117" s="209">
        <v>26233.47</v>
      </c>
      <c r="AA117" s="221">
        <v>1</v>
      </c>
      <c r="AB117" s="208">
        <v>104.46</v>
      </c>
      <c r="AC117" s="207"/>
      <c r="AD117" s="209">
        <v>27.402999999999999</v>
      </c>
      <c r="AE117" s="207"/>
      <c r="AF117" s="207"/>
      <c r="AG117" s="207" t="s">
        <v>36</v>
      </c>
      <c r="AH117" s="205">
        <v>1.0000000000000001E-5</v>
      </c>
      <c r="AI117" s="205">
        <v>8.4802667095274092E-3</v>
      </c>
      <c r="AJ117" s="205">
        <v>3.4538855254993999E-3</v>
      </c>
    </row>
    <row r="118" spans="1:36">
      <c r="A118" s="207">
        <v>337</v>
      </c>
      <c r="B118" s="207">
        <v>1405</v>
      </c>
      <c r="C118" s="207" t="s">
        <v>621</v>
      </c>
      <c r="D118" s="207" t="s">
        <v>622</v>
      </c>
      <c r="E118" s="222" t="s">
        <v>121</v>
      </c>
      <c r="F118" s="207" t="s">
        <v>632</v>
      </c>
      <c r="G118" s="207" t="s">
        <v>633</v>
      </c>
      <c r="H118" s="207" t="s">
        <v>124</v>
      </c>
      <c r="I118" s="207" t="s">
        <v>135</v>
      </c>
      <c r="J118" s="207" t="s">
        <v>30</v>
      </c>
      <c r="K118" s="207" t="s">
        <v>30</v>
      </c>
      <c r="L118" s="207" t="s">
        <v>126</v>
      </c>
      <c r="M118" s="207" t="s">
        <v>31</v>
      </c>
      <c r="N118" s="207" t="s">
        <v>174</v>
      </c>
      <c r="O118" s="207" t="s">
        <v>128</v>
      </c>
      <c r="P118" s="207" t="s">
        <v>625</v>
      </c>
      <c r="Q118" s="207" t="s">
        <v>149</v>
      </c>
      <c r="R118" s="207" t="s">
        <v>131</v>
      </c>
      <c r="S118" s="207" t="s">
        <v>34</v>
      </c>
      <c r="T118" s="209">
        <v>9.6180000000000003</v>
      </c>
      <c r="U118" s="207" t="s">
        <v>634</v>
      </c>
      <c r="V118" s="205">
        <v>1.6899999999999998E-2</v>
      </c>
      <c r="W118" s="205">
        <v>2.9430000000000001E-2</v>
      </c>
      <c r="X118" s="222" t="s">
        <v>132</v>
      </c>
      <c r="Y118" s="222" t="s">
        <v>128</v>
      </c>
      <c r="Z118" s="209">
        <v>30000</v>
      </c>
      <c r="AA118" s="221">
        <v>1</v>
      </c>
      <c r="AB118" s="208">
        <v>104.3</v>
      </c>
      <c r="AC118" s="207"/>
      <c r="AD118" s="209">
        <v>31.29</v>
      </c>
      <c r="AE118" s="207"/>
      <c r="AF118" s="207"/>
      <c r="AG118" s="207" t="s">
        <v>36</v>
      </c>
      <c r="AH118" s="205">
        <v>6.9999999999999999E-6</v>
      </c>
      <c r="AI118" s="205">
        <v>9.68298619725322E-3</v>
      </c>
      <c r="AJ118" s="205">
        <v>3.9437351460573497E-3</v>
      </c>
    </row>
    <row r="119" spans="1:36">
      <c r="A119" s="207">
        <v>337</v>
      </c>
      <c r="B119" s="207">
        <v>1405</v>
      </c>
      <c r="C119" s="207" t="s">
        <v>635</v>
      </c>
      <c r="D119" s="207" t="s">
        <v>636</v>
      </c>
      <c r="E119" s="222" t="s">
        <v>121</v>
      </c>
      <c r="F119" s="207" t="s">
        <v>637</v>
      </c>
      <c r="G119" s="207" t="s">
        <v>638</v>
      </c>
      <c r="H119" s="207" t="s">
        <v>124</v>
      </c>
      <c r="I119" s="207" t="s">
        <v>125</v>
      </c>
      <c r="J119" s="207" t="s">
        <v>30</v>
      </c>
      <c r="K119" s="207" t="s">
        <v>30</v>
      </c>
      <c r="L119" s="207" t="s">
        <v>126</v>
      </c>
      <c r="M119" s="207" t="s">
        <v>31</v>
      </c>
      <c r="N119" s="207" t="s">
        <v>127</v>
      </c>
      <c r="O119" s="207" t="s">
        <v>128</v>
      </c>
      <c r="P119" s="207" t="s">
        <v>251</v>
      </c>
      <c r="Q119" s="207" t="s">
        <v>130</v>
      </c>
      <c r="R119" s="207" t="s">
        <v>131</v>
      </c>
      <c r="S119" s="207" t="s">
        <v>34</v>
      </c>
      <c r="T119" s="209">
        <v>1.121</v>
      </c>
      <c r="U119" s="207" t="s">
        <v>35</v>
      </c>
      <c r="V119" s="205">
        <v>0.06</v>
      </c>
      <c r="W119" s="205">
        <v>5.4670000000000003E-2</v>
      </c>
      <c r="X119" s="222" t="s">
        <v>132</v>
      </c>
      <c r="Y119" s="222" t="s">
        <v>128</v>
      </c>
      <c r="Z119" s="209">
        <v>9200</v>
      </c>
      <c r="AA119" s="221">
        <v>1</v>
      </c>
      <c r="AB119" s="208">
        <v>102.77</v>
      </c>
      <c r="AC119" s="207"/>
      <c r="AD119" s="209">
        <v>9.4550000000000001</v>
      </c>
      <c r="AE119" s="207"/>
      <c r="AF119" s="207"/>
      <c r="AG119" s="207" t="s">
        <v>36</v>
      </c>
      <c r="AH119" s="205">
        <v>5.3999999999999998E-5</v>
      </c>
      <c r="AI119" s="205">
        <v>2.9258895882786099E-3</v>
      </c>
      <c r="AJ119" s="205">
        <v>1.19167097501914E-3</v>
      </c>
    </row>
    <row r="120" spans="1:36">
      <c r="A120" s="207">
        <v>337</v>
      </c>
      <c r="B120" s="207">
        <v>1405</v>
      </c>
      <c r="C120" s="207" t="s">
        <v>639</v>
      </c>
      <c r="D120" s="207" t="s">
        <v>640</v>
      </c>
      <c r="E120" s="222" t="s">
        <v>121</v>
      </c>
      <c r="F120" s="207" t="s">
        <v>641</v>
      </c>
      <c r="G120" s="207" t="s">
        <v>642</v>
      </c>
      <c r="H120" s="207" t="s">
        <v>124</v>
      </c>
      <c r="I120" s="207" t="s">
        <v>135</v>
      </c>
      <c r="J120" s="207" t="s">
        <v>30</v>
      </c>
      <c r="K120" s="207" t="s">
        <v>30</v>
      </c>
      <c r="L120" s="207" t="s">
        <v>126</v>
      </c>
      <c r="M120" s="207" t="s">
        <v>31</v>
      </c>
      <c r="N120" s="207" t="s">
        <v>324</v>
      </c>
      <c r="O120" s="207" t="s">
        <v>128</v>
      </c>
      <c r="P120" s="207" t="s">
        <v>364</v>
      </c>
      <c r="Q120" s="207" t="s">
        <v>149</v>
      </c>
      <c r="R120" s="207" t="s">
        <v>131</v>
      </c>
      <c r="S120" s="207" t="s">
        <v>34</v>
      </c>
      <c r="T120" s="209">
        <v>3.073</v>
      </c>
      <c r="U120" s="207" t="s">
        <v>643</v>
      </c>
      <c r="V120" s="205">
        <v>1E-3</v>
      </c>
      <c r="W120" s="205">
        <v>2.538E-2</v>
      </c>
      <c r="X120" s="222" t="s">
        <v>132</v>
      </c>
      <c r="Y120" s="222" t="s">
        <v>128</v>
      </c>
      <c r="Z120" s="209">
        <v>11988.2</v>
      </c>
      <c r="AA120" s="221">
        <v>1</v>
      </c>
      <c r="AB120" s="208">
        <v>107.45</v>
      </c>
      <c r="AC120" s="207"/>
      <c r="AD120" s="209">
        <v>12.881</v>
      </c>
      <c r="AE120" s="207"/>
      <c r="AF120" s="207"/>
      <c r="AG120" s="207" t="s">
        <v>36</v>
      </c>
      <c r="AH120" s="205">
        <v>1.2E-5</v>
      </c>
      <c r="AI120" s="205">
        <v>3.9862464837676402E-3</v>
      </c>
      <c r="AJ120" s="205">
        <v>1.62353844554085E-3</v>
      </c>
    </row>
    <row r="121" spans="1:36">
      <c r="A121" s="207">
        <v>337</v>
      </c>
      <c r="B121" s="207">
        <v>1405</v>
      </c>
      <c r="C121" s="207" t="s">
        <v>639</v>
      </c>
      <c r="D121" s="207" t="s">
        <v>640</v>
      </c>
      <c r="E121" s="222" t="s">
        <v>121</v>
      </c>
      <c r="F121" s="207" t="s">
        <v>644</v>
      </c>
      <c r="G121" s="207" t="s">
        <v>645</v>
      </c>
      <c r="H121" s="207" t="s">
        <v>124</v>
      </c>
      <c r="I121" s="207" t="s">
        <v>135</v>
      </c>
      <c r="J121" s="207" t="s">
        <v>30</v>
      </c>
      <c r="K121" s="207" t="s">
        <v>30</v>
      </c>
      <c r="L121" s="207" t="s">
        <v>126</v>
      </c>
      <c r="M121" s="207" t="s">
        <v>31</v>
      </c>
      <c r="N121" s="207" t="s">
        <v>324</v>
      </c>
      <c r="O121" s="207" t="s">
        <v>128</v>
      </c>
      <c r="P121" s="207" t="s">
        <v>364</v>
      </c>
      <c r="Q121" s="207" t="s">
        <v>149</v>
      </c>
      <c r="R121" s="207" t="s">
        <v>131</v>
      </c>
      <c r="S121" s="207" t="s">
        <v>34</v>
      </c>
      <c r="T121" s="209">
        <v>2.5369999999999999</v>
      </c>
      <c r="U121" s="207" t="s">
        <v>646</v>
      </c>
      <c r="V121" s="205">
        <v>1.7500000000000002E-2</v>
      </c>
      <c r="W121" s="205">
        <v>2.5860000000000001E-2</v>
      </c>
      <c r="X121" s="222" t="s">
        <v>132</v>
      </c>
      <c r="Y121" s="222" t="s">
        <v>128</v>
      </c>
      <c r="Z121" s="209">
        <v>0.23</v>
      </c>
      <c r="AA121" s="221">
        <v>1</v>
      </c>
      <c r="AB121" s="208">
        <v>117.2</v>
      </c>
      <c r="AC121" s="207"/>
      <c r="AD121" s="209">
        <v>0</v>
      </c>
      <c r="AE121" s="207"/>
      <c r="AF121" s="207"/>
      <c r="AG121" s="207" t="s">
        <v>36</v>
      </c>
      <c r="AH121" s="205">
        <v>0</v>
      </c>
      <c r="AI121" s="205">
        <v>8.3417889400178301E-8</v>
      </c>
      <c r="AJ121" s="205">
        <v>3.3974856055328197E-8</v>
      </c>
    </row>
    <row r="122" spans="1:36">
      <c r="A122" s="207">
        <v>337</v>
      </c>
      <c r="B122" s="207">
        <v>1405</v>
      </c>
      <c r="C122" s="207" t="s">
        <v>639</v>
      </c>
      <c r="D122" s="207" t="s">
        <v>640</v>
      </c>
      <c r="E122" s="222" t="s">
        <v>121</v>
      </c>
      <c r="F122" s="207" t="s">
        <v>647</v>
      </c>
      <c r="G122" s="207" t="s">
        <v>648</v>
      </c>
      <c r="H122" s="207" t="s">
        <v>124</v>
      </c>
      <c r="I122" s="207" t="s">
        <v>135</v>
      </c>
      <c r="J122" s="207" t="s">
        <v>30</v>
      </c>
      <c r="K122" s="207" t="s">
        <v>30</v>
      </c>
      <c r="L122" s="207" t="s">
        <v>126</v>
      </c>
      <c r="M122" s="207" t="s">
        <v>31</v>
      </c>
      <c r="N122" s="207" t="s">
        <v>324</v>
      </c>
      <c r="O122" s="207" t="s">
        <v>128</v>
      </c>
      <c r="P122" s="207" t="s">
        <v>148</v>
      </c>
      <c r="Q122" s="207" t="s">
        <v>149</v>
      </c>
      <c r="R122" s="207" t="s">
        <v>131</v>
      </c>
      <c r="S122" s="207" t="s">
        <v>34</v>
      </c>
      <c r="T122" s="209">
        <v>10.029</v>
      </c>
      <c r="U122" s="207" t="s">
        <v>650</v>
      </c>
      <c r="V122" s="205">
        <v>3.1899999999999998E-2</v>
      </c>
      <c r="W122" s="205">
        <v>3.2599999999999997E-2</v>
      </c>
      <c r="X122" s="222" t="s">
        <v>132</v>
      </c>
      <c r="Y122" s="222" t="s">
        <v>128</v>
      </c>
      <c r="Z122" s="209">
        <v>11000</v>
      </c>
      <c r="AA122" s="221">
        <v>1</v>
      </c>
      <c r="AB122" s="208">
        <v>100.37</v>
      </c>
      <c r="AC122" s="207"/>
      <c r="AD122" s="209">
        <v>11.041</v>
      </c>
      <c r="AE122" s="207"/>
      <c r="AF122" s="207"/>
      <c r="AG122" s="207" t="s">
        <v>36</v>
      </c>
      <c r="AH122" s="205">
        <v>1.2E-5</v>
      </c>
      <c r="AI122" s="205">
        <v>3.4166489519978798E-3</v>
      </c>
      <c r="AJ122" s="205">
        <v>1.3915499081839399E-3</v>
      </c>
    </row>
    <row r="123" spans="1:36">
      <c r="A123" s="207">
        <v>337</v>
      </c>
      <c r="B123" s="207">
        <v>1405</v>
      </c>
      <c r="C123" s="207" t="s">
        <v>639</v>
      </c>
      <c r="D123" s="207" t="s">
        <v>640</v>
      </c>
      <c r="E123" s="222" t="s">
        <v>121</v>
      </c>
      <c r="F123" s="207" t="s">
        <v>651</v>
      </c>
      <c r="G123" s="207" t="s">
        <v>652</v>
      </c>
      <c r="H123" s="207" t="s">
        <v>124</v>
      </c>
      <c r="I123" s="207" t="s">
        <v>135</v>
      </c>
      <c r="J123" s="207" t="s">
        <v>30</v>
      </c>
      <c r="K123" s="207" t="s">
        <v>30</v>
      </c>
      <c r="L123" s="207" t="s">
        <v>126</v>
      </c>
      <c r="M123" s="207" t="s">
        <v>31</v>
      </c>
      <c r="N123" s="207" t="s">
        <v>324</v>
      </c>
      <c r="O123" s="207" t="s">
        <v>128</v>
      </c>
      <c r="P123" s="207" t="s">
        <v>148</v>
      </c>
      <c r="Q123" s="207" t="s">
        <v>149</v>
      </c>
      <c r="R123" s="207" t="s">
        <v>131</v>
      </c>
      <c r="S123" s="207" t="s">
        <v>34</v>
      </c>
      <c r="T123" s="209">
        <v>6.2939999999999996</v>
      </c>
      <c r="U123" s="207" t="s">
        <v>653</v>
      </c>
      <c r="V123" s="205">
        <v>3.4500000000000003E-2</v>
      </c>
      <c r="W123" s="205">
        <v>2.9739999999999999E-2</v>
      </c>
      <c r="X123" s="222" t="s">
        <v>132</v>
      </c>
      <c r="Y123" s="222" t="s">
        <v>128</v>
      </c>
      <c r="Z123" s="209">
        <v>21000</v>
      </c>
      <c r="AA123" s="221">
        <v>1</v>
      </c>
      <c r="AB123" s="208">
        <v>108.65</v>
      </c>
      <c r="AC123" s="207"/>
      <c r="AD123" s="209">
        <v>22.817</v>
      </c>
      <c r="AE123" s="207"/>
      <c r="AF123" s="207"/>
      <c r="AG123" s="207" t="s">
        <v>36</v>
      </c>
      <c r="AH123" s="205">
        <v>1.4E-5</v>
      </c>
      <c r="AI123" s="205">
        <v>7.0607815458494198E-3</v>
      </c>
      <c r="AJ123" s="205">
        <v>2.8757504940881301E-3</v>
      </c>
    </row>
    <row r="124" spans="1:36">
      <c r="A124" s="207">
        <v>337</v>
      </c>
      <c r="B124" s="207">
        <v>1405</v>
      </c>
      <c r="C124" s="207" t="s">
        <v>654</v>
      </c>
      <c r="D124" s="207" t="s">
        <v>655</v>
      </c>
      <c r="E124" s="222" t="s">
        <v>121</v>
      </c>
      <c r="F124" s="207" t="s">
        <v>656</v>
      </c>
      <c r="G124" s="207" t="s">
        <v>657</v>
      </c>
      <c r="H124" s="207" t="s">
        <v>124</v>
      </c>
      <c r="I124" s="207" t="s">
        <v>125</v>
      </c>
      <c r="J124" s="207" t="s">
        <v>30</v>
      </c>
      <c r="K124" s="207" t="s">
        <v>30</v>
      </c>
      <c r="L124" s="207" t="s">
        <v>126</v>
      </c>
      <c r="M124" s="207" t="s">
        <v>31</v>
      </c>
      <c r="N124" s="207" t="s">
        <v>658</v>
      </c>
      <c r="O124" s="207" t="s">
        <v>128</v>
      </c>
      <c r="P124" s="207" t="s">
        <v>148</v>
      </c>
      <c r="Q124" s="207" t="s">
        <v>149</v>
      </c>
      <c r="R124" s="207" t="s">
        <v>131</v>
      </c>
      <c r="S124" s="207" t="s">
        <v>34</v>
      </c>
      <c r="T124" s="209">
        <v>0.64</v>
      </c>
      <c r="U124" s="207" t="s">
        <v>659</v>
      </c>
      <c r="V124" s="205">
        <v>2.29E-2</v>
      </c>
      <c r="W124" s="205">
        <v>4.5589999999999999E-2</v>
      </c>
      <c r="X124" s="222" t="s">
        <v>132</v>
      </c>
      <c r="Y124" s="222" t="s">
        <v>128</v>
      </c>
      <c r="Z124" s="209">
        <v>0.53</v>
      </c>
      <c r="AA124" s="221">
        <v>1</v>
      </c>
      <c r="AB124" s="208">
        <v>99.39</v>
      </c>
      <c r="AC124" s="207"/>
      <c r="AD124" s="209">
        <v>1E-3</v>
      </c>
      <c r="AE124" s="207"/>
      <c r="AF124" s="207"/>
      <c r="AG124" s="207" t="s">
        <v>36</v>
      </c>
      <c r="AH124" s="205">
        <v>0</v>
      </c>
      <c r="AI124" s="205">
        <v>1.63013026211841E-7</v>
      </c>
      <c r="AJ124" s="205">
        <v>6.63927622781461E-8</v>
      </c>
    </row>
    <row r="125" spans="1:36">
      <c r="A125" s="207">
        <v>337</v>
      </c>
      <c r="B125" s="207">
        <v>1405</v>
      </c>
      <c r="C125" s="207" t="s">
        <v>660</v>
      </c>
      <c r="D125" s="207" t="s">
        <v>661</v>
      </c>
      <c r="E125" s="222" t="s">
        <v>121</v>
      </c>
      <c r="F125" s="207" t="s">
        <v>662</v>
      </c>
      <c r="G125" s="207" t="s">
        <v>663</v>
      </c>
      <c r="H125" s="207" t="s">
        <v>124</v>
      </c>
      <c r="I125" s="207" t="s">
        <v>125</v>
      </c>
      <c r="J125" s="207" t="s">
        <v>30</v>
      </c>
      <c r="K125" s="207" t="s">
        <v>30</v>
      </c>
      <c r="L125" s="207" t="s">
        <v>126</v>
      </c>
      <c r="M125" s="207" t="s">
        <v>31</v>
      </c>
      <c r="N125" s="207" t="s">
        <v>162</v>
      </c>
      <c r="O125" s="207" t="s">
        <v>128</v>
      </c>
      <c r="P125" s="207" t="s">
        <v>168</v>
      </c>
      <c r="Q125" s="207" t="s">
        <v>149</v>
      </c>
      <c r="R125" s="207" t="s">
        <v>131</v>
      </c>
      <c r="S125" s="207" t="s">
        <v>34</v>
      </c>
      <c r="T125" s="209">
        <v>5.1849999999999996</v>
      </c>
      <c r="U125" s="207" t="s">
        <v>664</v>
      </c>
      <c r="V125" s="205">
        <v>5.1499999999999997E-2</v>
      </c>
      <c r="W125" s="205">
        <v>4.6739999999999997E-2</v>
      </c>
      <c r="X125" s="222" t="s">
        <v>132</v>
      </c>
      <c r="Y125" s="222" t="s">
        <v>128</v>
      </c>
      <c r="Z125" s="209">
        <v>15000</v>
      </c>
      <c r="AA125" s="221">
        <v>1</v>
      </c>
      <c r="AB125" s="208">
        <v>105.19</v>
      </c>
      <c r="AC125" s="207"/>
      <c r="AD125" s="209">
        <v>15.778</v>
      </c>
      <c r="AE125" s="207"/>
      <c r="AF125" s="207"/>
      <c r="AG125" s="207" t="s">
        <v>36</v>
      </c>
      <c r="AH125" s="205">
        <v>1.5E-5</v>
      </c>
      <c r="AI125" s="205">
        <v>4.88280593523043E-3</v>
      </c>
      <c r="AJ125" s="205">
        <v>1.9886936721657399E-3</v>
      </c>
    </row>
    <row r="126" spans="1:36">
      <c r="A126" s="207">
        <v>337</v>
      </c>
      <c r="B126" s="207">
        <v>1405</v>
      </c>
      <c r="C126" s="207" t="s">
        <v>660</v>
      </c>
      <c r="D126" s="207" t="s">
        <v>661</v>
      </c>
      <c r="E126" s="222" t="s">
        <v>121</v>
      </c>
      <c r="F126" s="207" t="s">
        <v>665</v>
      </c>
      <c r="G126" s="207" t="s">
        <v>666</v>
      </c>
      <c r="H126" s="207" t="s">
        <v>124</v>
      </c>
      <c r="I126" s="207" t="s">
        <v>135</v>
      </c>
      <c r="J126" s="207" t="s">
        <v>30</v>
      </c>
      <c r="K126" s="207" t="s">
        <v>30</v>
      </c>
      <c r="L126" s="207" t="s">
        <v>126</v>
      </c>
      <c r="M126" s="207" t="s">
        <v>31</v>
      </c>
      <c r="N126" s="207" t="s">
        <v>162</v>
      </c>
      <c r="O126" s="207" t="s">
        <v>128</v>
      </c>
      <c r="P126" s="207" t="s">
        <v>148</v>
      </c>
      <c r="Q126" s="207" t="s">
        <v>149</v>
      </c>
      <c r="R126" s="207" t="s">
        <v>131</v>
      </c>
      <c r="S126" s="207" t="s">
        <v>34</v>
      </c>
      <c r="T126" s="209">
        <v>5.9370000000000003</v>
      </c>
      <c r="U126" s="207" t="s">
        <v>667</v>
      </c>
      <c r="V126" s="205">
        <v>2.0899999999999998E-2</v>
      </c>
      <c r="W126" s="205">
        <v>2.8500000000000001E-2</v>
      </c>
      <c r="X126" s="222" t="s">
        <v>132</v>
      </c>
      <c r="Y126" s="222" t="s">
        <v>128</v>
      </c>
      <c r="Z126" s="209">
        <v>50000</v>
      </c>
      <c r="AA126" s="221">
        <v>1</v>
      </c>
      <c r="AB126" s="208">
        <v>112.29</v>
      </c>
      <c r="AC126" s="207"/>
      <c r="AD126" s="209">
        <v>56.145000000000003</v>
      </c>
      <c r="AE126" s="207"/>
      <c r="AF126" s="207"/>
      <c r="AG126" s="207" t="s">
        <v>36</v>
      </c>
      <c r="AH126" s="205">
        <v>3.1999999999999999E-5</v>
      </c>
      <c r="AI126" s="205">
        <v>1.7374600832367599E-2</v>
      </c>
      <c r="AJ126" s="205">
        <v>7.0764145022496E-3</v>
      </c>
    </row>
    <row r="127" spans="1:36">
      <c r="A127" s="207">
        <v>337</v>
      </c>
      <c r="B127" s="207">
        <v>1405</v>
      </c>
      <c r="C127" s="207" t="s">
        <v>668</v>
      </c>
      <c r="D127" s="207" t="s">
        <v>669</v>
      </c>
      <c r="E127" s="222" t="s">
        <v>121</v>
      </c>
      <c r="F127" s="207" t="s">
        <v>670</v>
      </c>
      <c r="G127" s="207" t="s">
        <v>671</v>
      </c>
      <c r="H127" s="207" t="s">
        <v>124</v>
      </c>
      <c r="I127" s="207" t="s">
        <v>125</v>
      </c>
      <c r="J127" s="207" t="s">
        <v>30</v>
      </c>
      <c r="K127" s="207" t="s">
        <v>30</v>
      </c>
      <c r="L127" s="207" t="s">
        <v>126</v>
      </c>
      <c r="M127" s="207" t="s">
        <v>31</v>
      </c>
      <c r="N127" s="207" t="s">
        <v>142</v>
      </c>
      <c r="O127" s="207" t="s">
        <v>128</v>
      </c>
      <c r="P127" s="207" t="s">
        <v>129</v>
      </c>
      <c r="Q127" s="207" t="s">
        <v>130</v>
      </c>
      <c r="R127" s="207" t="s">
        <v>131</v>
      </c>
      <c r="S127" s="207" t="s">
        <v>34</v>
      </c>
      <c r="T127" s="209">
        <v>5.5339999999999998</v>
      </c>
      <c r="U127" s="207" t="s">
        <v>672</v>
      </c>
      <c r="V127" s="205">
        <v>5.5899999999999998E-2</v>
      </c>
      <c r="W127" s="205">
        <v>5.425E-2</v>
      </c>
      <c r="X127" s="222" t="s">
        <v>132</v>
      </c>
      <c r="Y127" s="222" t="s">
        <v>128</v>
      </c>
      <c r="Z127" s="209">
        <v>13000</v>
      </c>
      <c r="AA127" s="221">
        <v>1</v>
      </c>
      <c r="AB127" s="208">
        <v>101.35</v>
      </c>
      <c r="AC127" s="207"/>
      <c r="AD127" s="209">
        <v>13.175000000000001</v>
      </c>
      <c r="AE127" s="207"/>
      <c r="AF127" s="207"/>
      <c r="AG127" s="207" t="s">
        <v>36</v>
      </c>
      <c r="AH127" s="205">
        <v>5.8E-5</v>
      </c>
      <c r="AI127" s="205">
        <v>4.0772829863186298E-3</v>
      </c>
      <c r="AJ127" s="205">
        <v>1.6606162485419799E-3</v>
      </c>
    </row>
    <row r="128" spans="1:36">
      <c r="A128" s="207">
        <v>337</v>
      </c>
      <c r="B128" s="207">
        <v>1405</v>
      </c>
      <c r="C128" s="207" t="s">
        <v>668</v>
      </c>
      <c r="D128" s="207" t="s">
        <v>669</v>
      </c>
      <c r="E128" s="222" t="s">
        <v>121</v>
      </c>
      <c r="F128" s="207" t="s">
        <v>673</v>
      </c>
      <c r="G128" s="207" t="s">
        <v>674</v>
      </c>
      <c r="H128" s="207" t="s">
        <v>124</v>
      </c>
      <c r="I128" s="207" t="s">
        <v>125</v>
      </c>
      <c r="J128" s="207" t="s">
        <v>30</v>
      </c>
      <c r="K128" s="207" t="s">
        <v>30</v>
      </c>
      <c r="L128" s="207" t="s">
        <v>126</v>
      </c>
      <c r="M128" s="207" t="s">
        <v>31</v>
      </c>
      <c r="N128" s="207" t="s">
        <v>142</v>
      </c>
      <c r="O128" s="207" t="s">
        <v>128</v>
      </c>
      <c r="P128" s="207" t="s">
        <v>129</v>
      </c>
      <c r="Q128" s="207" t="s">
        <v>130</v>
      </c>
      <c r="R128" s="207" t="s">
        <v>131</v>
      </c>
      <c r="S128" s="207" t="s">
        <v>34</v>
      </c>
      <c r="T128" s="209">
        <v>1.37</v>
      </c>
      <c r="U128" s="207" t="s">
        <v>507</v>
      </c>
      <c r="V128" s="205">
        <v>2.6499999999999999E-2</v>
      </c>
      <c r="W128" s="205">
        <v>4.9149999999999999E-2</v>
      </c>
      <c r="X128" s="222" t="s">
        <v>132</v>
      </c>
      <c r="Y128" s="222" t="s">
        <v>128</v>
      </c>
      <c r="Z128" s="209">
        <v>24808</v>
      </c>
      <c r="AA128" s="221">
        <v>1</v>
      </c>
      <c r="AB128" s="208">
        <v>97.33</v>
      </c>
      <c r="AC128" s="207"/>
      <c r="AD128" s="209">
        <v>24.146000000000001</v>
      </c>
      <c r="AE128" s="207"/>
      <c r="AF128" s="207"/>
      <c r="AG128" s="207" t="s">
        <v>36</v>
      </c>
      <c r="AH128" s="205">
        <v>6.0999999999999999E-5</v>
      </c>
      <c r="AI128" s="205">
        <v>7.4720922708607597E-3</v>
      </c>
      <c r="AJ128" s="205">
        <v>3.04327118751199E-3</v>
      </c>
    </row>
    <row r="129" spans="1:36">
      <c r="A129" s="207">
        <v>337</v>
      </c>
      <c r="B129" s="207">
        <v>1405</v>
      </c>
      <c r="C129" s="207" t="s">
        <v>675</v>
      </c>
      <c r="D129" s="207" t="s">
        <v>676</v>
      </c>
      <c r="E129" s="222" t="s">
        <v>121</v>
      </c>
      <c r="F129" s="207" t="s">
        <v>677</v>
      </c>
      <c r="G129" s="207" t="s">
        <v>678</v>
      </c>
      <c r="H129" s="207" t="s">
        <v>124</v>
      </c>
      <c r="I129" s="207" t="s">
        <v>125</v>
      </c>
      <c r="J129" s="207" t="s">
        <v>30</v>
      </c>
      <c r="K129" s="207" t="s">
        <v>30</v>
      </c>
      <c r="L129" s="207" t="s">
        <v>126</v>
      </c>
      <c r="M129" s="207" t="s">
        <v>31</v>
      </c>
      <c r="N129" s="207" t="s">
        <v>180</v>
      </c>
      <c r="O129" s="207" t="s">
        <v>128</v>
      </c>
      <c r="P129" s="207" t="s">
        <v>129</v>
      </c>
      <c r="Q129" s="207" t="s">
        <v>130</v>
      </c>
      <c r="R129" s="207" t="s">
        <v>131</v>
      </c>
      <c r="S129" s="207" t="s">
        <v>34</v>
      </c>
      <c r="T129" s="209">
        <v>3.734</v>
      </c>
      <c r="U129" s="207" t="s">
        <v>679</v>
      </c>
      <c r="V129" s="205">
        <v>6.3299999999999995E-2</v>
      </c>
      <c r="W129" s="205">
        <v>5.2850000000000001E-2</v>
      </c>
      <c r="X129" s="222" t="s">
        <v>132</v>
      </c>
      <c r="Y129" s="222" t="s">
        <v>128</v>
      </c>
      <c r="Z129" s="209">
        <v>16000</v>
      </c>
      <c r="AA129" s="221">
        <v>1</v>
      </c>
      <c r="AB129" s="208">
        <v>104.74</v>
      </c>
      <c r="AC129" s="207"/>
      <c r="AD129" s="209">
        <v>16.757999999999999</v>
      </c>
      <c r="AE129" s="207"/>
      <c r="AF129" s="207"/>
      <c r="AG129" s="207" t="s">
        <v>36</v>
      </c>
      <c r="AH129" s="205">
        <v>2.4000000000000001E-5</v>
      </c>
      <c r="AI129" s="205">
        <v>5.1860452504969099E-3</v>
      </c>
      <c r="AJ129" s="205">
        <v>2.1121985002137199E-3</v>
      </c>
    </row>
    <row r="130" spans="1:36">
      <c r="A130" s="207">
        <v>337</v>
      </c>
      <c r="B130" s="207">
        <v>1405</v>
      </c>
      <c r="C130" s="207" t="s">
        <v>675</v>
      </c>
      <c r="D130" s="207" t="s">
        <v>676</v>
      </c>
      <c r="E130" s="222" t="s">
        <v>121</v>
      </c>
      <c r="F130" s="207" t="s">
        <v>680</v>
      </c>
      <c r="G130" s="207" t="s">
        <v>681</v>
      </c>
      <c r="H130" s="207" t="s">
        <v>124</v>
      </c>
      <c r="I130" s="207" t="s">
        <v>135</v>
      </c>
      <c r="J130" s="207" t="s">
        <v>30</v>
      </c>
      <c r="K130" s="207" t="s">
        <v>30</v>
      </c>
      <c r="L130" s="207" t="s">
        <v>126</v>
      </c>
      <c r="M130" s="207" t="s">
        <v>31</v>
      </c>
      <c r="N130" s="207" t="s">
        <v>180</v>
      </c>
      <c r="O130" s="207" t="s">
        <v>128</v>
      </c>
      <c r="P130" s="207" t="s">
        <v>129</v>
      </c>
      <c r="Q130" s="207" t="s">
        <v>130</v>
      </c>
      <c r="R130" s="207" t="s">
        <v>131</v>
      </c>
      <c r="S130" s="207" t="s">
        <v>34</v>
      </c>
      <c r="T130" s="209">
        <v>3.1360000000000001</v>
      </c>
      <c r="U130" s="207" t="s">
        <v>304</v>
      </c>
      <c r="V130" s="205">
        <v>3.2500000000000001E-2</v>
      </c>
      <c r="W130" s="205">
        <v>3.2730000000000002E-2</v>
      </c>
      <c r="X130" s="222" t="s">
        <v>132</v>
      </c>
      <c r="Y130" s="222" t="s">
        <v>128</v>
      </c>
      <c r="Z130" s="209">
        <v>15010</v>
      </c>
      <c r="AA130" s="221">
        <v>1</v>
      </c>
      <c r="AB130" s="208">
        <v>112.88</v>
      </c>
      <c r="AC130" s="207"/>
      <c r="AD130" s="209">
        <v>16.943000000000001</v>
      </c>
      <c r="AE130" s="207"/>
      <c r="AF130" s="207"/>
      <c r="AG130" s="207" t="s">
        <v>36</v>
      </c>
      <c r="AH130" s="205">
        <v>4.1E-5</v>
      </c>
      <c r="AI130" s="205">
        <v>5.2432605893284199E-3</v>
      </c>
      <c r="AJ130" s="205">
        <v>2.1355014501557002E-3</v>
      </c>
    </row>
    <row r="131" spans="1:36">
      <c r="A131" s="207">
        <v>337</v>
      </c>
      <c r="B131" s="207">
        <v>1405</v>
      </c>
      <c r="C131" s="207" t="s">
        <v>682</v>
      </c>
      <c r="D131" s="207" t="s">
        <v>683</v>
      </c>
      <c r="E131" s="222" t="s">
        <v>121</v>
      </c>
      <c r="F131" s="207" t="s">
        <v>684</v>
      </c>
      <c r="G131" s="207" t="s">
        <v>685</v>
      </c>
      <c r="H131" s="207" t="s">
        <v>124</v>
      </c>
      <c r="I131" s="207" t="s">
        <v>135</v>
      </c>
      <c r="J131" s="207" t="s">
        <v>30</v>
      </c>
      <c r="K131" s="207" t="s">
        <v>30</v>
      </c>
      <c r="L131" s="207" t="s">
        <v>126</v>
      </c>
      <c r="M131" s="207" t="s">
        <v>31</v>
      </c>
      <c r="N131" s="207" t="s">
        <v>212</v>
      </c>
      <c r="O131" s="207" t="s">
        <v>128</v>
      </c>
      <c r="P131" s="207" t="s">
        <v>181</v>
      </c>
      <c r="Q131" s="207" t="s">
        <v>181</v>
      </c>
      <c r="R131" s="207" t="s">
        <v>181</v>
      </c>
      <c r="S131" s="207" t="s">
        <v>34</v>
      </c>
      <c r="T131" s="209">
        <v>6.4660000000000002</v>
      </c>
      <c r="U131" s="207" t="s">
        <v>686</v>
      </c>
      <c r="V131" s="205">
        <v>4.1000000000000002E-2</v>
      </c>
      <c r="W131" s="205">
        <v>3.7850000000000002E-2</v>
      </c>
      <c r="X131" s="222" t="s">
        <v>132</v>
      </c>
      <c r="Y131" s="222" t="s">
        <v>128</v>
      </c>
      <c r="Z131" s="209">
        <v>13000</v>
      </c>
      <c r="AA131" s="221">
        <v>1</v>
      </c>
      <c r="AB131" s="208">
        <v>104.73</v>
      </c>
      <c r="AC131" s="207"/>
      <c r="AD131" s="209">
        <v>13.615</v>
      </c>
      <c r="AE131" s="207"/>
      <c r="AF131" s="207"/>
      <c r="AG131" s="207" t="s">
        <v>36</v>
      </c>
      <c r="AH131" s="205">
        <v>4.6E-5</v>
      </c>
      <c r="AI131" s="205">
        <v>4.2132594687434603E-3</v>
      </c>
      <c r="AJ131" s="205">
        <v>1.7159974317691299E-3</v>
      </c>
    </row>
    <row r="132" spans="1:36">
      <c r="A132" s="207">
        <v>337</v>
      </c>
      <c r="B132" s="207">
        <v>1405</v>
      </c>
      <c r="C132" s="207" t="s">
        <v>687</v>
      </c>
      <c r="D132" s="207" t="s">
        <v>688</v>
      </c>
      <c r="E132" s="222" t="s">
        <v>121</v>
      </c>
      <c r="F132" s="207" t="s">
        <v>689</v>
      </c>
      <c r="G132" s="207" t="s">
        <v>690</v>
      </c>
      <c r="H132" s="207" t="s">
        <v>124</v>
      </c>
      <c r="I132" s="207" t="s">
        <v>125</v>
      </c>
      <c r="J132" s="207" t="s">
        <v>30</v>
      </c>
      <c r="K132" s="207" t="s">
        <v>30</v>
      </c>
      <c r="L132" s="207" t="s">
        <v>126</v>
      </c>
      <c r="M132" s="207" t="s">
        <v>31</v>
      </c>
      <c r="N132" s="207" t="s">
        <v>691</v>
      </c>
      <c r="O132" s="207" t="s">
        <v>128</v>
      </c>
      <c r="P132" s="207" t="s">
        <v>148</v>
      </c>
      <c r="Q132" s="207" t="s">
        <v>149</v>
      </c>
      <c r="R132" s="207" t="s">
        <v>131</v>
      </c>
      <c r="S132" s="207" t="s">
        <v>34</v>
      </c>
      <c r="T132" s="209">
        <v>3.399</v>
      </c>
      <c r="U132" s="207" t="s">
        <v>692</v>
      </c>
      <c r="V132" s="205">
        <v>5.04E-2</v>
      </c>
      <c r="W132" s="205">
        <v>4.922E-2</v>
      </c>
      <c r="X132" s="222" t="s">
        <v>132</v>
      </c>
      <c r="Y132" s="222" t="s">
        <v>128</v>
      </c>
      <c r="Z132" s="209">
        <v>15000</v>
      </c>
      <c r="AA132" s="221">
        <v>1</v>
      </c>
      <c r="AB132" s="208">
        <v>101.51</v>
      </c>
      <c r="AC132" s="207"/>
      <c r="AD132" s="209">
        <v>15.226000000000001</v>
      </c>
      <c r="AE132" s="207"/>
      <c r="AF132" s="207"/>
      <c r="AG132" s="207" t="s">
        <v>36</v>
      </c>
      <c r="AH132" s="205">
        <v>3.0000000000000001E-5</v>
      </c>
      <c r="AI132" s="205">
        <v>4.7119843187112898E-3</v>
      </c>
      <c r="AJ132" s="205">
        <v>1.91912058809339E-3</v>
      </c>
    </row>
    <row r="133" spans="1:36">
      <c r="A133" s="207">
        <v>337</v>
      </c>
      <c r="B133" s="207">
        <v>1405</v>
      </c>
      <c r="C133" s="207" t="s">
        <v>693</v>
      </c>
      <c r="D133" s="207" t="s">
        <v>694</v>
      </c>
      <c r="E133" s="222" t="s">
        <v>121</v>
      </c>
      <c r="F133" s="207" t="s">
        <v>695</v>
      </c>
      <c r="G133" s="207" t="s">
        <v>696</v>
      </c>
      <c r="H133" s="207" t="s">
        <v>124</v>
      </c>
      <c r="I133" s="207" t="s">
        <v>125</v>
      </c>
      <c r="J133" s="207" t="s">
        <v>30</v>
      </c>
      <c r="K133" s="207" t="s">
        <v>30</v>
      </c>
      <c r="L133" s="207" t="s">
        <v>126</v>
      </c>
      <c r="M133" s="207" t="s">
        <v>31</v>
      </c>
      <c r="N133" s="207" t="s">
        <v>127</v>
      </c>
      <c r="O133" s="207" t="s">
        <v>128</v>
      </c>
      <c r="P133" s="207" t="s">
        <v>201</v>
      </c>
      <c r="Q133" s="207" t="s">
        <v>149</v>
      </c>
      <c r="R133" s="207" t="s">
        <v>131</v>
      </c>
      <c r="S133" s="207" t="s">
        <v>34</v>
      </c>
      <c r="T133" s="209">
        <v>1.9810000000000001</v>
      </c>
      <c r="U133" s="207" t="s">
        <v>562</v>
      </c>
      <c r="V133" s="205">
        <v>5.3400000000000003E-2</v>
      </c>
      <c r="W133" s="205">
        <v>5.2359999999999997E-2</v>
      </c>
      <c r="X133" s="222" t="s">
        <v>132</v>
      </c>
      <c r="Y133" s="222" t="s">
        <v>128</v>
      </c>
      <c r="Z133" s="209">
        <v>21000</v>
      </c>
      <c r="AA133" s="221">
        <v>1</v>
      </c>
      <c r="AB133" s="208">
        <v>102.19</v>
      </c>
      <c r="AC133" s="207"/>
      <c r="AD133" s="209">
        <v>21.46</v>
      </c>
      <c r="AE133" s="207"/>
      <c r="AF133" s="207"/>
      <c r="AG133" s="207" t="s">
        <v>36</v>
      </c>
      <c r="AH133" s="205">
        <v>3.0000000000000001E-5</v>
      </c>
      <c r="AI133" s="205">
        <v>6.6409688556866202E-3</v>
      </c>
      <c r="AJ133" s="205">
        <v>2.7047670776885898E-3</v>
      </c>
    </row>
    <row r="134" spans="1:36">
      <c r="A134" s="207">
        <v>337</v>
      </c>
      <c r="B134" s="207">
        <v>1405</v>
      </c>
      <c r="C134" s="207" t="s">
        <v>697</v>
      </c>
      <c r="D134" s="207" t="s">
        <v>698</v>
      </c>
      <c r="E134" s="222" t="s">
        <v>121</v>
      </c>
      <c r="F134" s="207" t="s">
        <v>699</v>
      </c>
      <c r="G134" s="207" t="s">
        <v>700</v>
      </c>
      <c r="H134" s="207" t="s">
        <v>124</v>
      </c>
      <c r="I134" s="207" t="s">
        <v>135</v>
      </c>
      <c r="J134" s="207" t="s">
        <v>30</v>
      </c>
      <c r="K134" s="207" t="s">
        <v>30</v>
      </c>
      <c r="L134" s="207" t="s">
        <v>126</v>
      </c>
      <c r="M134" s="207" t="s">
        <v>31</v>
      </c>
      <c r="N134" s="207" t="s">
        <v>174</v>
      </c>
      <c r="O134" s="207" t="s">
        <v>128</v>
      </c>
      <c r="P134" s="207" t="s">
        <v>168</v>
      </c>
      <c r="Q134" s="207" t="s">
        <v>149</v>
      </c>
      <c r="R134" s="207" t="s">
        <v>131</v>
      </c>
      <c r="S134" s="207" t="s">
        <v>34</v>
      </c>
      <c r="T134" s="209">
        <v>5.8140000000000001</v>
      </c>
      <c r="U134" s="207" t="s">
        <v>701</v>
      </c>
      <c r="V134" s="205">
        <v>2.5000000000000001E-2</v>
      </c>
      <c r="W134" s="205">
        <v>2.9170000000000001E-2</v>
      </c>
      <c r="X134" s="222" t="s">
        <v>132</v>
      </c>
      <c r="Y134" s="222" t="s">
        <v>128</v>
      </c>
      <c r="Z134" s="209">
        <v>43450</v>
      </c>
      <c r="AA134" s="221">
        <v>1</v>
      </c>
      <c r="AB134" s="208">
        <v>116.08</v>
      </c>
      <c r="AC134" s="207"/>
      <c r="AD134" s="209">
        <v>50.436999999999998</v>
      </c>
      <c r="AE134" s="207"/>
      <c r="AF134" s="207"/>
      <c r="AG134" s="207" t="s">
        <v>36</v>
      </c>
      <c r="AH134" s="205">
        <v>3.1999999999999999E-5</v>
      </c>
      <c r="AI134" s="205">
        <v>1.56081320202676E-2</v>
      </c>
      <c r="AJ134" s="205">
        <v>6.3569582315519202E-3</v>
      </c>
    </row>
    <row r="135" spans="1:36">
      <c r="A135" s="207">
        <v>337</v>
      </c>
      <c r="B135" s="207">
        <v>1405</v>
      </c>
      <c r="C135" s="207" t="s">
        <v>702</v>
      </c>
      <c r="D135" s="207" t="s">
        <v>703</v>
      </c>
      <c r="E135" s="222" t="s">
        <v>121</v>
      </c>
      <c r="F135" s="207" t="s">
        <v>704</v>
      </c>
      <c r="G135" s="207" t="s">
        <v>705</v>
      </c>
      <c r="H135" s="207" t="s">
        <v>124</v>
      </c>
      <c r="I135" s="207" t="s">
        <v>125</v>
      </c>
      <c r="J135" s="207" t="s">
        <v>30</v>
      </c>
      <c r="K135" s="207" t="s">
        <v>30</v>
      </c>
      <c r="L135" s="207" t="s">
        <v>126</v>
      </c>
      <c r="M135" s="207" t="s">
        <v>31</v>
      </c>
      <c r="N135" s="207" t="s">
        <v>127</v>
      </c>
      <c r="O135" s="207" t="s">
        <v>128</v>
      </c>
      <c r="P135" s="207" t="s">
        <v>129</v>
      </c>
      <c r="Q135" s="207" t="s">
        <v>130</v>
      </c>
      <c r="R135" s="207" t="s">
        <v>131</v>
      </c>
      <c r="S135" s="207" t="s">
        <v>34</v>
      </c>
      <c r="T135" s="209">
        <v>3.4180000000000001</v>
      </c>
      <c r="U135" s="207" t="s">
        <v>101</v>
      </c>
      <c r="V135" s="205">
        <v>5.8200000000000002E-2</v>
      </c>
      <c r="W135" s="205">
        <v>4.9939999999999998E-2</v>
      </c>
      <c r="X135" s="222" t="s">
        <v>132</v>
      </c>
      <c r="Y135" s="222" t="s">
        <v>128</v>
      </c>
      <c r="Z135" s="209">
        <v>15000</v>
      </c>
      <c r="AA135" s="221">
        <v>1</v>
      </c>
      <c r="AB135" s="208">
        <v>105.57</v>
      </c>
      <c r="AC135" s="207"/>
      <c r="AD135" s="209">
        <v>15.835000000000001</v>
      </c>
      <c r="AE135" s="207"/>
      <c r="AF135" s="207"/>
      <c r="AG135" s="207" t="s">
        <v>36</v>
      </c>
      <c r="AH135" s="205">
        <v>8.6000000000000003E-5</v>
      </c>
      <c r="AI135" s="205">
        <v>4.9004451238927301E-3</v>
      </c>
      <c r="AJ135" s="205">
        <v>1.9958778493253801E-3</v>
      </c>
    </row>
    <row r="136" spans="1:36">
      <c r="A136" s="207">
        <v>337</v>
      </c>
      <c r="B136" s="207">
        <v>1405</v>
      </c>
      <c r="C136" s="207" t="s">
        <v>706</v>
      </c>
      <c r="D136" s="207" t="s">
        <v>707</v>
      </c>
      <c r="E136" s="222" t="s">
        <v>121</v>
      </c>
      <c r="F136" s="207" t="s">
        <v>708</v>
      </c>
      <c r="G136" s="207" t="s">
        <v>709</v>
      </c>
      <c r="H136" s="207" t="s">
        <v>124</v>
      </c>
      <c r="I136" s="207" t="s">
        <v>125</v>
      </c>
      <c r="J136" s="207" t="s">
        <v>30</v>
      </c>
      <c r="K136" s="207" t="s">
        <v>30</v>
      </c>
      <c r="L136" s="207" t="s">
        <v>126</v>
      </c>
      <c r="M136" s="207" t="s">
        <v>31</v>
      </c>
      <c r="N136" s="207" t="s">
        <v>250</v>
      </c>
      <c r="O136" s="207" t="s">
        <v>128</v>
      </c>
      <c r="P136" s="207" t="s">
        <v>710</v>
      </c>
      <c r="Q136" s="207" t="s">
        <v>130</v>
      </c>
      <c r="R136" s="207" t="s">
        <v>131</v>
      </c>
      <c r="S136" s="207" t="s">
        <v>34</v>
      </c>
      <c r="T136" s="209">
        <v>0.23599999999999999</v>
      </c>
      <c r="U136" s="207" t="s">
        <v>711</v>
      </c>
      <c r="V136" s="205">
        <v>3.15E-2</v>
      </c>
      <c r="W136" s="205">
        <v>8.8760000000000006E-2</v>
      </c>
      <c r="X136" s="222" t="s">
        <v>132</v>
      </c>
      <c r="Y136" s="222" t="s">
        <v>128</v>
      </c>
      <c r="Z136" s="209">
        <v>6000.25</v>
      </c>
      <c r="AA136" s="221">
        <v>1</v>
      </c>
      <c r="AB136" s="208">
        <v>99.56</v>
      </c>
      <c r="AC136" s="207"/>
      <c r="AD136" s="209">
        <v>5.9740000000000002</v>
      </c>
      <c r="AE136" s="207"/>
      <c r="AF136" s="207"/>
      <c r="AG136" s="207" t="s">
        <v>36</v>
      </c>
      <c r="AH136" s="205">
        <v>1.3899999999999999E-4</v>
      </c>
      <c r="AI136" s="205">
        <v>1.84866399626642E-3</v>
      </c>
      <c r="AJ136" s="205">
        <v>7.5293313723764899E-4</v>
      </c>
    </row>
    <row r="137" spans="1:36">
      <c r="A137" s="207">
        <v>337</v>
      </c>
      <c r="B137" s="207">
        <v>1405</v>
      </c>
      <c r="C137" s="207" t="s">
        <v>712</v>
      </c>
      <c r="D137" s="207" t="s">
        <v>713</v>
      </c>
      <c r="E137" s="222" t="s">
        <v>121</v>
      </c>
      <c r="F137" s="207" t="s">
        <v>714</v>
      </c>
      <c r="G137" s="207" t="s">
        <v>715</v>
      </c>
      <c r="H137" s="207" t="s">
        <v>124</v>
      </c>
      <c r="I137" s="207" t="s">
        <v>125</v>
      </c>
      <c r="J137" s="207" t="s">
        <v>30</v>
      </c>
      <c r="K137" s="207" t="s">
        <v>30</v>
      </c>
      <c r="L137" s="207" t="s">
        <v>126</v>
      </c>
      <c r="M137" s="207" t="s">
        <v>31</v>
      </c>
      <c r="N137" s="207" t="s">
        <v>425</v>
      </c>
      <c r="O137" s="207" t="s">
        <v>128</v>
      </c>
      <c r="P137" s="207" t="s">
        <v>168</v>
      </c>
      <c r="Q137" s="207" t="s">
        <v>149</v>
      </c>
      <c r="R137" s="207" t="s">
        <v>131</v>
      </c>
      <c r="S137" s="207" t="s">
        <v>34</v>
      </c>
      <c r="T137" s="209">
        <v>2.6920000000000002</v>
      </c>
      <c r="U137" s="207" t="s">
        <v>716</v>
      </c>
      <c r="V137" s="205">
        <v>3.5200000000000002E-2</v>
      </c>
      <c r="W137" s="205">
        <v>4.5839999999999999E-2</v>
      </c>
      <c r="X137" s="222" t="s">
        <v>132</v>
      </c>
      <c r="Y137" s="222" t="s">
        <v>128</v>
      </c>
      <c r="Z137" s="209">
        <v>28568.62</v>
      </c>
      <c r="AA137" s="221">
        <v>1</v>
      </c>
      <c r="AB137" s="208">
        <v>97.78</v>
      </c>
      <c r="AC137" s="207"/>
      <c r="AD137" s="209">
        <v>27.934000000000001</v>
      </c>
      <c r="AE137" s="207"/>
      <c r="AF137" s="207"/>
      <c r="AG137" s="207" t="s">
        <v>36</v>
      </c>
      <c r="AH137" s="205">
        <v>4.1E-5</v>
      </c>
      <c r="AI137" s="205">
        <v>8.6445630250874001E-3</v>
      </c>
      <c r="AJ137" s="205">
        <v>3.52080095229464E-3</v>
      </c>
    </row>
    <row r="138" spans="1:36">
      <c r="A138" s="207">
        <v>337</v>
      </c>
      <c r="B138" s="207">
        <v>1405</v>
      </c>
      <c r="C138" s="207" t="s">
        <v>717</v>
      </c>
      <c r="D138" s="207" t="s">
        <v>718</v>
      </c>
      <c r="E138" s="222" t="s">
        <v>121</v>
      </c>
      <c r="F138" s="207" t="s">
        <v>719</v>
      </c>
      <c r="G138" s="207" t="s">
        <v>720</v>
      </c>
      <c r="H138" s="207" t="s">
        <v>124</v>
      </c>
      <c r="I138" s="207" t="s">
        <v>125</v>
      </c>
      <c r="J138" s="207" t="s">
        <v>30</v>
      </c>
      <c r="K138" s="207" t="s">
        <v>30</v>
      </c>
      <c r="L138" s="207" t="s">
        <v>126</v>
      </c>
      <c r="M138" s="207" t="s">
        <v>31</v>
      </c>
      <c r="N138" s="207" t="s">
        <v>174</v>
      </c>
      <c r="O138" s="207" t="s">
        <v>128</v>
      </c>
      <c r="P138" s="207" t="s">
        <v>251</v>
      </c>
      <c r="Q138" s="207" t="s">
        <v>130</v>
      </c>
      <c r="R138" s="207" t="s">
        <v>131</v>
      </c>
      <c r="S138" s="207" t="s">
        <v>34</v>
      </c>
      <c r="T138" s="209">
        <v>2.34</v>
      </c>
      <c r="U138" s="207" t="s">
        <v>721</v>
      </c>
      <c r="V138" s="205">
        <v>4.1000000000000002E-2</v>
      </c>
      <c r="W138" s="205">
        <v>5.2429999999999997E-2</v>
      </c>
      <c r="X138" s="222" t="s">
        <v>132</v>
      </c>
      <c r="Y138" s="222" t="s">
        <v>128</v>
      </c>
      <c r="Z138" s="209">
        <v>65238.1</v>
      </c>
      <c r="AA138" s="221">
        <v>1</v>
      </c>
      <c r="AB138" s="208">
        <v>99.27</v>
      </c>
      <c r="AC138" s="207"/>
      <c r="AD138" s="209">
        <v>64.762</v>
      </c>
      <c r="AE138" s="207"/>
      <c r="AF138" s="207"/>
      <c r="AG138" s="207" t="s">
        <v>36</v>
      </c>
      <c r="AH138" s="205">
        <v>1.1900000000000001E-4</v>
      </c>
      <c r="AI138" s="205">
        <v>2.0041170169243502E-2</v>
      </c>
      <c r="AJ138" s="205">
        <v>8.1624682256577295E-3</v>
      </c>
    </row>
    <row r="139" spans="1:36">
      <c r="A139" s="207">
        <v>337</v>
      </c>
      <c r="B139" s="207">
        <v>1405</v>
      </c>
      <c r="C139" s="207" t="s">
        <v>722</v>
      </c>
      <c r="D139" s="207" t="s">
        <v>723</v>
      </c>
      <c r="E139" s="222" t="s">
        <v>121</v>
      </c>
      <c r="F139" s="207" t="s">
        <v>724</v>
      </c>
      <c r="G139" s="207" t="s">
        <v>725</v>
      </c>
      <c r="H139" s="207" t="s">
        <v>124</v>
      </c>
      <c r="I139" s="207" t="s">
        <v>125</v>
      </c>
      <c r="J139" s="207" t="s">
        <v>30</v>
      </c>
      <c r="K139" s="207" t="s">
        <v>30</v>
      </c>
      <c r="L139" s="207" t="s">
        <v>126</v>
      </c>
      <c r="M139" s="207" t="s">
        <v>31</v>
      </c>
      <c r="N139" s="207" t="s">
        <v>726</v>
      </c>
      <c r="O139" s="207" t="s">
        <v>128</v>
      </c>
      <c r="P139" s="207" t="s">
        <v>156</v>
      </c>
      <c r="Q139" s="207" t="s">
        <v>149</v>
      </c>
      <c r="R139" s="207" t="s">
        <v>131</v>
      </c>
      <c r="S139" s="207" t="s">
        <v>34</v>
      </c>
      <c r="T139" s="209">
        <v>2.605</v>
      </c>
      <c r="U139" s="207" t="s">
        <v>626</v>
      </c>
      <c r="V139" s="205">
        <v>2.6200000000000001E-2</v>
      </c>
      <c r="W139" s="205">
        <v>4.632E-2</v>
      </c>
      <c r="X139" s="222" t="s">
        <v>132</v>
      </c>
      <c r="Y139" s="222" t="s">
        <v>128</v>
      </c>
      <c r="Z139" s="209">
        <v>13948.08</v>
      </c>
      <c r="AA139" s="221">
        <v>1</v>
      </c>
      <c r="AB139" s="208">
        <v>95.7</v>
      </c>
      <c r="AC139" s="207"/>
      <c r="AD139" s="209">
        <v>13.348000000000001</v>
      </c>
      <c r="AE139" s="207"/>
      <c r="AF139" s="207"/>
      <c r="AG139" s="207" t="s">
        <v>36</v>
      </c>
      <c r="AH139" s="205">
        <v>3.8999999999999999E-5</v>
      </c>
      <c r="AI139" s="205">
        <v>4.1307614661266201E-3</v>
      </c>
      <c r="AJ139" s="205">
        <v>1.68239723181306E-3</v>
      </c>
    </row>
    <row r="140" spans="1:36">
      <c r="A140" s="207">
        <v>337</v>
      </c>
      <c r="B140" s="207">
        <v>1405</v>
      </c>
      <c r="C140" s="207" t="s">
        <v>727</v>
      </c>
      <c r="D140" s="207" t="s">
        <v>728</v>
      </c>
      <c r="E140" s="222" t="s">
        <v>121</v>
      </c>
      <c r="F140" s="207" t="s">
        <v>729</v>
      </c>
      <c r="G140" s="207" t="s">
        <v>730</v>
      </c>
      <c r="H140" s="207" t="s">
        <v>124</v>
      </c>
      <c r="I140" s="207" t="s">
        <v>135</v>
      </c>
      <c r="J140" s="207" t="s">
        <v>30</v>
      </c>
      <c r="K140" s="207" t="s">
        <v>30</v>
      </c>
      <c r="L140" s="207" t="s">
        <v>126</v>
      </c>
      <c r="M140" s="207" t="s">
        <v>31</v>
      </c>
      <c r="N140" s="207" t="s">
        <v>174</v>
      </c>
      <c r="O140" s="207" t="s">
        <v>128</v>
      </c>
      <c r="P140" s="207" t="s">
        <v>181</v>
      </c>
      <c r="Q140" s="207" t="s">
        <v>181</v>
      </c>
      <c r="R140" s="207" t="s">
        <v>181</v>
      </c>
      <c r="S140" s="207" t="s">
        <v>34</v>
      </c>
      <c r="T140" s="209">
        <v>1.1850000000000001</v>
      </c>
      <c r="U140" s="207" t="s">
        <v>731</v>
      </c>
      <c r="V140" s="205">
        <v>3.5180000000000003E-2</v>
      </c>
      <c r="W140" s="205">
        <v>3.499E-2</v>
      </c>
      <c r="X140" s="222" t="s">
        <v>132</v>
      </c>
      <c r="Y140" s="222" t="s">
        <v>128</v>
      </c>
      <c r="Z140" s="209">
        <v>10000</v>
      </c>
      <c r="AA140" s="221">
        <v>1</v>
      </c>
      <c r="AB140" s="208">
        <v>112.06</v>
      </c>
      <c r="AC140" s="207"/>
      <c r="AD140" s="209">
        <v>11.206</v>
      </c>
      <c r="AE140" s="207"/>
      <c r="AF140" s="207"/>
      <c r="AG140" s="207" t="s">
        <v>36</v>
      </c>
      <c r="AH140" s="205">
        <v>1.4E-5</v>
      </c>
      <c r="AI140" s="205">
        <v>3.4678025991185602E-3</v>
      </c>
      <c r="AJ140" s="205">
        <v>1.4123840219469001E-3</v>
      </c>
    </row>
    <row r="141" spans="1:36">
      <c r="A141" s="207">
        <v>337</v>
      </c>
      <c r="B141" s="207">
        <v>1405</v>
      </c>
      <c r="C141" s="207" t="s">
        <v>732</v>
      </c>
      <c r="D141" s="207" t="s">
        <v>733</v>
      </c>
      <c r="E141" s="222" t="s">
        <v>734</v>
      </c>
      <c r="F141" s="207" t="s">
        <v>735</v>
      </c>
      <c r="G141" s="207" t="s">
        <v>736</v>
      </c>
      <c r="H141" s="207" t="s">
        <v>124</v>
      </c>
      <c r="I141" s="207" t="s">
        <v>414</v>
      </c>
      <c r="J141" s="207" t="s">
        <v>81</v>
      </c>
      <c r="K141" s="207" t="s">
        <v>141</v>
      </c>
      <c r="L141" s="207" t="s">
        <v>126</v>
      </c>
      <c r="M141" s="207" t="s">
        <v>649</v>
      </c>
      <c r="N141" s="207" t="s">
        <v>381</v>
      </c>
      <c r="O141" s="207" t="s">
        <v>128</v>
      </c>
      <c r="P141" s="207" t="s">
        <v>737</v>
      </c>
      <c r="Q141" s="207" t="s">
        <v>738</v>
      </c>
      <c r="R141" s="207" t="s">
        <v>131</v>
      </c>
      <c r="S141" s="207" t="s">
        <v>86</v>
      </c>
      <c r="T141" s="209">
        <v>2.3519999999999999</v>
      </c>
      <c r="U141" s="207" t="s">
        <v>739</v>
      </c>
      <c r="V141" s="205">
        <v>5.3749999999999999E-2</v>
      </c>
      <c r="W141" s="205">
        <v>6.2570000000000001E-2</v>
      </c>
      <c r="X141" s="222" t="s">
        <v>132</v>
      </c>
      <c r="Y141" s="222" t="s">
        <v>128</v>
      </c>
      <c r="Z141" s="209">
        <v>4000</v>
      </c>
      <c r="AA141" s="221">
        <v>3.306</v>
      </c>
      <c r="AB141" s="208">
        <v>98.301000000000002</v>
      </c>
      <c r="AC141" s="207"/>
      <c r="AD141" s="209">
        <v>12.999000000000001</v>
      </c>
      <c r="AE141" s="207"/>
      <c r="AF141" s="207"/>
      <c r="AG141" s="207" t="s">
        <v>36</v>
      </c>
      <c r="AH141" s="205">
        <v>6.0000000000000002E-6</v>
      </c>
      <c r="AI141" s="205">
        <v>4.0227555479041303E-3</v>
      </c>
      <c r="AJ141" s="205">
        <v>1.6384080401526399E-3</v>
      </c>
    </row>
    <row r="142" spans="1:36">
      <c r="A142" s="207">
        <v>337</v>
      </c>
      <c r="B142" s="207">
        <v>1405</v>
      </c>
      <c r="C142" s="207" t="s">
        <v>732</v>
      </c>
      <c r="D142" s="207" t="s">
        <v>733</v>
      </c>
      <c r="E142" s="222" t="s">
        <v>734</v>
      </c>
      <c r="F142" s="207" t="s">
        <v>740</v>
      </c>
      <c r="G142" s="207" t="s">
        <v>741</v>
      </c>
      <c r="H142" s="207" t="s">
        <v>124</v>
      </c>
      <c r="I142" s="207" t="s">
        <v>414</v>
      </c>
      <c r="J142" s="207" t="s">
        <v>81</v>
      </c>
      <c r="K142" s="207" t="s">
        <v>141</v>
      </c>
      <c r="L142" s="207" t="s">
        <v>126</v>
      </c>
      <c r="M142" s="207" t="s">
        <v>649</v>
      </c>
      <c r="N142" s="207" t="s">
        <v>381</v>
      </c>
      <c r="O142" s="207" t="s">
        <v>128</v>
      </c>
      <c r="P142" s="207" t="s">
        <v>737</v>
      </c>
      <c r="Q142" s="207" t="s">
        <v>738</v>
      </c>
      <c r="R142" s="207" t="s">
        <v>131</v>
      </c>
      <c r="S142" s="207" t="s">
        <v>86</v>
      </c>
      <c r="T142" s="209">
        <v>4.7409999999999997</v>
      </c>
      <c r="U142" s="207" t="s">
        <v>742</v>
      </c>
      <c r="V142" s="205">
        <v>5.8749999999999997E-2</v>
      </c>
      <c r="W142" s="205">
        <v>6.8739999999999996E-2</v>
      </c>
      <c r="X142" s="222" t="s">
        <v>132</v>
      </c>
      <c r="Y142" s="222" t="s">
        <v>128</v>
      </c>
      <c r="Z142" s="209">
        <v>4000</v>
      </c>
      <c r="AA142" s="221">
        <v>3.306</v>
      </c>
      <c r="AB142" s="208">
        <v>95.837000000000003</v>
      </c>
      <c r="AC142" s="207"/>
      <c r="AD142" s="209">
        <v>12.673</v>
      </c>
      <c r="AE142" s="207"/>
      <c r="AF142" s="207"/>
      <c r="AG142" s="207" t="s">
        <v>36</v>
      </c>
      <c r="AH142" s="205">
        <v>6.0000000000000002E-6</v>
      </c>
      <c r="AI142" s="205">
        <v>3.9219296632833998E-3</v>
      </c>
      <c r="AJ142" s="205">
        <v>1.5973431685612799E-3</v>
      </c>
    </row>
    <row r="143" spans="1:36">
      <c r="A143" s="207">
        <v>337</v>
      </c>
      <c r="B143" s="207">
        <v>1405</v>
      </c>
      <c r="C143" s="207" t="s">
        <v>463</v>
      </c>
      <c r="D143" s="207" t="s">
        <v>464</v>
      </c>
      <c r="E143" s="222" t="s">
        <v>121</v>
      </c>
      <c r="F143" s="207" t="s">
        <v>743</v>
      </c>
      <c r="G143" s="207" t="s">
        <v>744</v>
      </c>
      <c r="H143" s="207" t="s">
        <v>124</v>
      </c>
      <c r="I143" s="207" t="s">
        <v>414</v>
      </c>
      <c r="J143" s="207" t="s">
        <v>81</v>
      </c>
      <c r="K143" s="207" t="s">
        <v>30</v>
      </c>
      <c r="L143" s="207" t="s">
        <v>126</v>
      </c>
      <c r="M143" s="207" t="s">
        <v>649</v>
      </c>
      <c r="N143" s="207" t="s">
        <v>324</v>
      </c>
      <c r="O143" s="207" t="s">
        <v>128</v>
      </c>
      <c r="P143" s="207" t="s">
        <v>745</v>
      </c>
      <c r="Q143" s="207" t="s">
        <v>738</v>
      </c>
      <c r="R143" s="207" t="s">
        <v>131</v>
      </c>
      <c r="S143" s="207" t="s">
        <v>86</v>
      </c>
      <c r="T143" s="209">
        <v>4.6920000000000002</v>
      </c>
      <c r="U143" s="207" t="s">
        <v>746</v>
      </c>
      <c r="V143" s="205">
        <v>3.2750000000000001E-2</v>
      </c>
      <c r="W143" s="205">
        <v>5.3719999999999997E-2</v>
      </c>
      <c r="X143" s="222" t="s">
        <v>132</v>
      </c>
      <c r="Y143" s="222" t="s">
        <v>128</v>
      </c>
      <c r="Z143" s="209">
        <v>3000</v>
      </c>
      <c r="AA143" s="221">
        <v>3.306</v>
      </c>
      <c r="AB143" s="208">
        <v>99.731999999999999</v>
      </c>
      <c r="AC143" s="207"/>
      <c r="AD143" s="209">
        <v>9.891</v>
      </c>
      <c r="AE143" s="207"/>
      <c r="AF143" s="207"/>
      <c r="AG143" s="207" t="s">
        <v>36</v>
      </c>
      <c r="AH143" s="205">
        <v>3.9999999999999998E-6</v>
      </c>
      <c r="AI143" s="205">
        <v>3.06099639000239E-3</v>
      </c>
      <c r="AJ143" s="205">
        <v>1.2466979503318401E-3</v>
      </c>
    </row>
    <row r="144" spans="1:36">
      <c r="A144" s="207">
        <v>337</v>
      </c>
      <c r="B144" s="207">
        <v>1405</v>
      </c>
      <c r="C144" s="207" t="s">
        <v>747</v>
      </c>
      <c r="D144" s="207" t="s">
        <v>748</v>
      </c>
      <c r="E144" s="222" t="s">
        <v>121</v>
      </c>
      <c r="F144" s="207" t="s">
        <v>749</v>
      </c>
      <c r="G144" s="207" t="s">
        <v>750</v>
      </c>
      <c r="H144" s="207" t="s">
        <v>124</v>
      </c>
      <c r="I144" s="207" t="s">
        <v>414</v>
      </c>
      <c r="J144" s="207" t="s">
        <v>81</v>
      </c>
      <c r="K144" s="207" t="s">
        <v>30</v>
      </c>
      <c r="L144" s="207" t="s">
        <v>126</v>
      </c>
      <c r="M144" s="207" t="s">
        <v>649</v>
      </c>
      <c r="N144" s="207" t="s">
        <v>381</v>
      </c>
      <c r="O144" s="207" t="s">
        <v>128</v>
      </c>
      <c r="P144" s="207" t="s">
        <v>737</v>
      </c>
      <c r="Q144" s="207" t="s">
        <v>738</v>
      </c>
      <c r="R144" s="207" t="s">
        <v>131</v>
      </c>
      <c r="S144" s="207" t="s">
        <v>86</v>
      </c>
      <c r="T144" s="209">
        <v>1.639</v>
      </c>
      <c r="U144" s="207" t="s">
        <v>252</v>
      </c>
      <c r="V144" s="205">
        <v>6.5000000000000002E-2</v>
      </c>
      <c r="W144" s="205">
        <v>6.3369999999999996E-2</v>
      </c>
      <c r="X144" s="222" t="s">
        <v>132</v>
      </c>
      <c r="Y144" s="222" t="s">
        <v>128</v>
      </c>
      <c r="Z144" s="209">
        <v>2000</v>
      </c>
      <c r="AA144" s="221">
        <v>3.306</v>
      </c>
      <c r="AB144" s="208">
        <v>101.982</v>
      </c>
      <c r="AC144" s="207"/>
      <c r="AD144" s="209">
        <v>6.7430000000000003</v>
      </c>
      <c r="AE144" s="207"/>
      <c r="AF144" s="207"/>
      <c r="AG144" s="207" t="s">
        <v>36</v>
      </c>
      <c r="AH144" s="205">
        <v>3.0000000000000001E-6</v>
      </c>
      <c r="AI144" s="205">
        <v>2.0867025424101998E-3</v>
      </c>
      <c r="AJ144" s="205">
        <v>8.4988266927456604E-4</v>
      </c>
    </row>
    <row r="145" spans="1:36">
      <c r="A145" s="207">
        <v>337</v>
      </c>
      <c r="B145" s="207">
        <v>1405</v>
      </c>
      <c r="C145" s="207" t="s">
        <v>751</v>
      </c>
      <c r="D145" s="207" t="s">
        <v>752</v>
      </c>
      <c r="E145" s="222" t="s">
        <v>121</v>
      </c>
      <c r="F145" s="207" t="s">
        <v>753</v>
      </c>
      <c r="G145" s="207" t="s">
        <v>754</v>
      </c>
      <c r="H145" s="207" t="s">
        <v>124</v>
      </c>
      <c r="I145" s="207" t="s">
        <v>414</v>
      </c>
      <c r="J145" s="207" t="s">
        <v>81</v>
      </c>
      <c r="K145" s="207" t="s">
        <v>30</v>
      </c>
      <c r="L145" s="207" t="s">
        <v>126</v>
      </c>
      <c r="M145" s="207" t="s">
        <v>649</v>
      </c>
      <c r="N145" s="207" t="s">
        <v>324</v>
      </c>
      <c r="O145" s="207" t="s">
        <v>128</v>
      </c>
      <c r="P145" s="207" t="s">
        <v>745</v>
      </c>
      <c r="Q145" s="207" t="s">
        <v>738</v>
      </c>
      <c r="R145" s="207" t="s">
        <v>131</v>
      </c>
      <c r="S145" s="207" t="s">
        <v>86</v>
      </c>
      <c r="T145" s="209">
        <v>4.8289999999999997</v>
      </c>
      <c r="U145" s="207" t="s">
        <v>755</v>
      </c>
      <c r="V145" s="205">
        <v>3.0769999999999999E-2</v>
      </c>
      <c r="W145" s="205">
        <v>6.0100000000000001E-2</v>
      </c>
      <c r="X145" s="222" t="s">
        <v>132</v>
      </c>
      <c r="Y145" s="222" t="s">
        <v>128</v>
      </c>
      <c r="Z145" s="209">
        <v>3000</v>
      </c>
      <c r="AA145" s="221">
        <v>3.306</v>
      </c>
      <c r="AB145" s="208">
        <v>100.169</v>
      </c>
      <c r="AC145" s="207"/>
      <c r="AD145" s="209">
        <v>9.9350000000000005</v>
      </c>
      <c r="AE145" s="207"/>
      <c r="AF145" s="207"/>
      <c r="AG145" s="207" t="s">
        <v>36</v>
      </c>
      <c r="AH145" s="205">
        <v>5.0000000000000004E-6</v>
      </c>
      <c r="AI145" s="205">
        <v>3.07439659940213E-3</v>
      </c>
      <c r="AJ145" s="205">
        <v>1.2521556547731899E-3</v>
      </c>
    </row>
    <row r="146" spans="1:36">
      <c r="A146" s="207">
        <v>337</v>
      </c>
      <c r="B146" s="207">
        <v>1405</v>
      </c>
      <c r="C146" s="207" t="s">
        <v>756</v>
      </c>
      <c r="D146" s="207" t="s">
        <v>757</v>
      </c>
      <c r="E146" s="222" t="s">
        <v>121</v>
      </c>
      <c r="F146" s="207" t="s">
        <v>758</v>
      </c>
      <c r="G146" s="207" t="s">
        <v>759</v>
      </c>
      <c r="H146" s="207" t="s">
        <v>124</v>
      </c>
      <c r="I146" s="207" t="s">
        <v>414</v>
      </c>
      <c r="J146" s="207" t="s">
        <v>81</v>
      </c>
      <c r="K146" s="207" t="s">
        <v>82</v>
      </c>
      <c r="L146" s="207" t="s">
        <v>126</v>
      </c>
      <c r="M146" s="207" t="s">
        <v>649</v>
      </c>
      <c r="N146" s="207" t="s">
        <v>760</v>
      </c>
      <c r="O146" s="207" t="s">
        <v>128</v>
      </c>
      <c r="P146" s="207" t="s">
        <v>737</v>
      </c>
      <c r="Q146" s="207" t="s">
        <v>738</v>
      </c>
      <c r="R146" s="207" t="s">
        <v>131</v>
      </c>
      <c r="S146" s="207" t="s">
        <v>761</v>
      </c>
      <c r="T146" s="209">
        <v>3.94</v>
      </c>
      <c r="U146" s="207" t="s">
        <v>762</v>
      </c>
      <c r="V146" s="205">
        <v>4.3749999999999997E-2</v>
      </c>
      <c r="W146" s="205">
        <v>3.8309999999999997E-2</v>
      </c>
      <c r="X146" s="222" t="s">
        <v>132</v>
      </c>
      <c r="Y146" s="222" t="s">
        <v>128</v>
      </c>
      <c r="Z146" s="209">
        <v>15000</v>
      </c>
      <c r="AA146" s="221">
        <v>3.8807</v>
      </c>
      <c r="AB146" s="208">
        <v>104.277</v>
      </c>
      <c r="AC146" s="207"/>
      <c r="AD146" s="209">
        <v>60.7</v>
      </c>
      <c r="AE146" s="207"/>
      <c r="AF146" s="207"/>
      <c r="AG146" s="207" t="s">
        <v>36</v>
      </c>
      <c r="AH146" s="205">
        <v>1.0000000000000001E-5</v>
      </c>
      <c r="AI146" s="205">
        <v>1.8784221082505801E-2</v>
      </c>
      <c r="AJ146" s="205">
        <v>7.6505317022349797E-3</v>
      </c>
    </row>
    <row r="147" spans="1:36">
      <c r="A147" s="207">
        <v>337</v>
      </c>
      <c r="B147" s="207">
        <v>1405</v>
      </c>
      <c r="C147" s="207" t="s">
        <v>756</v>
      </c>
      <c r="D147" s="207" t="s">
        <v>757</v>
      </c>
      <c r="E147" s="222" t="s">
        <v>121</v>
      </c>
      <c r="F147" s="207" t="s">
        <v>763</v>
      </c>
      <c r="G147" s="207" t="s">
        <v>764</v>
      </c>
      <c r="H147" s="207" t="s">
        <v>124</v>
      </c>
      <c r="I147" s="207" t="s">
        <v>414</v>
      </c>
      <c r="J147" s="207" t="s">
        <v>81</v>
      </c>
      <c r="K147" s="207" t="s">
        <v>82</v>
      </c>
      <c r="L147" s="207" t="s">
        <v>126</v>
      </c>
      <c r="M147" s="207" t="s">
        <v>649</v>
      </c>
      <c r="N147" s="207" t="s">
        <v>760</v>
      </c>
      <c r="O147" s="207" t="s">
        <v>128</v>
      </c>
      <c r="P147" s="207" t="s">
        <v>737</v>
      </c>
      <c r="Q147" s="207" t="s">
        <v>738</v>
      </c>
      <c r="R147" s="207" t="s">
        <v>131</v>
      </c>
      <c r="S147" s="207" t="s">
        <v>86</v>
      </c>
      <c r="T147" s="209">
        <v>3.0510000000000002</v>
      </c>
      <c r="U147" s="207" t="s">
        <v>765</v>
      </c>
      <c r="V147" s="205">
        <v>5.1249999999999997E-2</v>
      </c>
      <c r="W147" s="205">
        <v>4.9700000000000001E-2</v>
      </c>
      <c r="X147" s="222" t="s">
        <v>132</v>
      </c>
      <c r="Y147" s="222" t="s">
        <v>128</v>
      </c>
      <c r="Z147" s="209">
        <v>13000</v>
      </c>
      <c r="AA147" s="221">
        <v>3.306</v>
      </c>
      <c r="AB147" s="208">
        <v>104.61199999999999</v>
      </c>
      <c r="AC147" s="207"/>
      <c r="AD147" s="209">
        <v>44.96</v>
      </c>
      <c r="AE147" s="207"/>
      <c r="AF147" s="207"/>
      <c r="AG147" s="207" t="s">
        <v>36</v>
      </c>
      <c r="AH147" s="205">
        <v>1.2999999999999999E-5</v>
      </c>
      <c r="AI147" s="205">
        <v>1.3913314139452499E-2</v>
      </c>
      <c r="AJ147" s="205">
        <v>5.6666843112366198E-3</v>
      </c>
    </row>
    <row r="148" spans="1:36">
      <c r="A148" s="207">
        <v>337</v>
      </c>
      <c r="B148" s="207">
        <v>1477</v>
      </c>
      <c r="C148" s="207" t="s">
        <v>151</v>
      </c>
      <c r="D148" s="207" t="s">
        <v>152</v>
      </c>
      <c r="E148" s="222" t="s">
        <v>121</v>
      </c>
      <c r="F148" s="207" t="s">
        <v>153</v>
      </c>
      <c r="G148" s="207" t="s">
        <v>154</v>
      </c>
      <c r="H148" s="207" t="s">
        <v>124</v>
      </c>
      <c r="I148" s="207" t="s">
        <v>135</v>
      </c>
      <c r="J148" s="207" t="s">
        <v>30</v>
      </c>
      <c r="K148" s="207" t="s">
        <v>30</v>
      </c>
      <c r="L148" s="207" t="s">
        <v>126</v>
      </c>
      <c r="M148" s="207" t="s">
        <v>31</v>
      </c>
      <c r="N148" s="207" t="s">
        <v>155</v>
      </c>
      <c r="O148" s="207" t="s">
        <v>128</v>
      </c>
      <c r="P148" s="207" t="s">
        <v>156</v>
      </c>
      <c r="Q148" s="207" t="s">
        <v>149</v>
      </c>
      <c r="R148" s="207" t="s">
        <v>131</v>
      </c>
      <c r="S148" s="207" t="s">
        <v>34</v>
      </c>
      <c r="T148" s="209">
        <v>2.3959999999999999</v>
      </c>
      <c r="U148" s="207" t="s">
        <v>157</v>
      </c>
      <c r="V148" s="205">
        <v>2.75E-2</v>
      </c>
      <c r="W148" s="205">
        <v>3.0259999999999999E-2</v>
      </c>
      <c r="X148" s="222" t="s">
        <v>132</v>
      </c>
      <c r="Y148" s="222" t="s">
        <v>128</v>
      </c>
      <c r="Z148" s="209">
        <v>0.35</v>
      </c>
      <c r="AA148" s="221">
        <v>1</v>
      </c>
      <c r="AB148" s="208">
        <v>117.38</v>
      </c>
      <c r="AC148" s="207"/>
      <c r="AD148" s="209">
        <v>0</v>
      </c>
      <c r="AE148" s="207"/>
      <c r="AF148" s="207"/>
      <c r="AG148" s="207" t="s">
        <v>36</v>
      </c>
      <c r="AH148" s="205">
        <v>0</v>
      </c>
      <c r="AI148" s="205">
        <v>3.7006145352578602E-6</v>
      </c>
      <c r="AJ148" s="205">
        <v>1.9747890980349799E-8</v>
      </c>
    </row>
    <row r="149" spans="1:36">
      <c r="A149" s="207">
        <v>337</v>
      </c>
      <c r="B149" s="207">
        <v>1477</v>
      </c>
      <c r="C149" s="207" t="s">
        <v>766</v>
      </c>
      <c r="D149" s="207" t="s">
        <v>767</v>
      </c>
      <c r="E149" s="222" t="s">
        <v>121</v>
      </c>
      <c r="F149" s="207" t="s">
        <v>768</v>
      </c>
      <c r="G149" s="207" t="s">
        <v>769</v>
      </c>
      <c r="H149" s="207" t="s">
        <v>124</v>
      </c>
      <c r="I149" s="207" t="s">
        <v>125</v>
      </c>
      <c r="J149" s="207" t="s">
        <v>30</v>
      </c>
      <c r="K149" s="207" t="s">
        <v>30</v>
      </c>
      <c r="L149" s="207" t="s">
        <v>126</v>
      </c>
      <c r="M149" s="207" t="s">
        <v>31</v>
      </c>
      <c r="N149" s="207" t="s">
        <v>236</v>
      </c>
      <c r="O149" s="207" t="s">
        <v>128</v>
      </c>
      <c r="P149" s="207" t="s">
        <v>181</v>
      </c>
      <c r="Q149" s="207" t="s">
        <v>181</v>
      </c>
      <c r="R149" s="207" t="s">
        <v>181</v>
      </c>
      <c r="S149" s="207" t="s">
        <v>34</v>
      </c>
      <c r="T149" s="209">
        <v>2.5449999999999999</v>
      </c>
      <c r="U149" s="207" t="s">
        <v>71</v>
      </c>
      <c r="V149" s="205">
        <v>5.5E-2</v>
      </c>
      <c r="W149" s="205">
        <v>5.8810000000000001E-2</v>
      </c>
      <c r="X149" s="222" t="s">
        <v>132</v>
      </c>
      <c r="Y149" s="222" t="s">
        <v>128</v>
      </c>
      <c r="Z149" s="209">
        <v>17000</v>
      </c>
      <c r="AA149" s="221">
        <v>1</v>
      </c>
      <c r="AB149" s="208">
        <v>99.35</v>
      </c>
      <c r="AC149" s="207"/>
      <c r="AD149" s="209">
        <v>16.89</v>
      </c>
      <c r="AE149" s="207"/>
      <c r="AF149" s="207"/>
      <c r="AG149" s="207" t="s">
        <v>36</v>
      </c>
      <c r="AH149" s="205">
        <v>5.1999999999999997E-5</v>
      </c>
      <c r="AI149" s="205">
        <v>0.15213477397764899</v>
      </c>
      <c r="AJ149" s="205">
        <v>8.1184919483148299E-4</v>
      </c>
    </row>
    <row r="150" spans="1:36">
      <c r="A150" s="207">
        <v>337</v>
      </c>
      <c r="B150" s="207">
        <v>1477</v>
      </c>
      <c r="C150" s="207" t="s">
        <v>227</v>
      </c>
      <c r="D150" s="207" t="s">
        <v>228</v>
      </c>
      <c r="E150" s="222" t="s">
        <v>121</v>
      </c>
      <c r="F150" s="207" t="s">
        <v>229</v>
      </c>
      <c r="G150" s="207" t="s">
        <v>230</v>
      </c>
      <c r="H150" s="207" t="s">
        <v>124</v>
      </c>
      <c r="I150" s="207" t="s">
        <v>125</v>
      </c>
      <c r="J150" s="207" t="s">
        <v>30</v>
      </c>
      <c r="K150" s="207" t="s">
        <v>30</v>
      </c>
      <c r="L150" s="207" t="s">
        <v>126</v>
      </c>
      <c r="M150" s="207" t="s">
        <v>31</v>
      </c>
      <c r="N150" s="207" t="s">
        <v>174</v>
      </c>
      <c r="O150" s="207" t="s">
        <v>128</v>
      </c>
      <c r="P150" s="207" t="s">
        <v>181</v>
      </c>
      <c r="Q150" s="207" t="s">
        <v>181</v>
      </c>
      <c r="R150" s="207" t="s">
        <v>181</v>
      </c>
      <c r="S150" s="207" t="s">
        <v>34</v>
      </c>
      <c r="T150" s="209">
        <v>0.192</v>
      </c>
      <c r="U150" s="207" t="s">
        <v>231</v>
      </c>
      <c r="V150" s="205">
        <v>6.5000000000000002E-2</v>
      </c>
      <c r="W150" s="205">
        <v>8.763E-2</v>
      </c>
      <c r="X150" s="222" t="s">
        <v>132</v>
      </c>
      <c r="Y150" s="222" t="s">
        <v>128</v>
      </c>
      <c r="Z150" s="209">
        <v>9589</v>
      </c>
      <c r="AA150" s="221">
        <v>1</v>
      </c>
      <c r="AB150" s="208">
        <v>101.6</v>
      </c>
      <c r="AC150" s="207"/>
      <c r="AD150" s="209">
        <v>9.7420000000000009</v>
      </c>
      <c r="AE150" s="207"/>
      <c r="AF150" s="207"/>
      <c r="AG150" s="207" t="s">
        <v>36</v>
      </c>
      <c r="AH150" s="205">
        <v>1.75E-4</v>
      </c>
      <c r="AI150" s="205">
        <v>8.7756385519667496E-2</v>
      </c>
      <c r="AJ150" s="205">
        <v>4.6830155304224E-4</v>
      </c>
    </row>
    <row r="151" spans="1:36">
      <c r="A151" s="207">
        <v>337</v>
      </c>
      <c r="B151" s="207">
        <v>1477</v>
      </c>
      <c r="C151" s="207" t="s">
        <v>238</v>
      </c>
      <c r="D151" s="207" t="s">
        <v>239</v>
      </c>
      <c r="E151" s="222" t="s">
        <v>121</v>
      </c>
      <c r="F151" s="207" t="s">
        <v>243</v>
      </c>
      <c r="G151" s="207" t="s">
        <v>244</v>
      </c>
      <c r="H151" s="207" t="s">
        <v>124</v>
      </c>
      <c r="I151" s="207" t="s">
        <v>179</v>
      </c>
      <c r="J151" s="207" t="s">
        <v>30</v>
      </c>
      <c r="K151" s="207" t="s">
        <v>30</v>
      </c>
      <c r="L151" s="207" t="s">
        <v>126</v>
      </c>
      <c r="M151" s="207" t="s">
        <v>31</v>
      </c>
      <c r="N151" s="207" t="s">
        <v>236</v>
      </c>
      <c r="O151" s="207" t="s">
        <v>128</v>
      </c>
      <c r="P151" s="207" t="s">
        <v>201</v>
      </c>
      <c r="Q151" s="207" t="s">
        <v>149</v>
      </c>
      <c r="R151" s="207" t="s">
        <v>131</v>
      </c>
      <c r="S151" s="207" t="s">
        <v>34</v>
      </c>
      <c r="T151" s="209">
        <v>1.8149999999999999</v>
      </c>
      <c r="U151" s="207" t="s">
        <v>245</v>
      </c>
      <c r="V151" s="205">
        <v>1.25E-3</v>
      </c>
      <c r="W151" s="205">
        <v>5.3670000000000002E-2</v>
      </c>
      <c r="X151" s="222" t="s">
        <v>132</v>
      </c>
      <c r="Y151" s="222" t="s">
        <v>128</v>
      </c>
      <c r="Z151" s="209">
        <v>4000</v>
      </c>
      <c r="AA151" s="221">
        <v>1</v>
      </c>
      <c r="AB151" s="208">
        <v>91.4</v>
      </c>
      <c r="AC151" s="207"/>
      <c r="AD151" s="209">
        <v>3.6560000000000001</v>
      </c>
      <c r="AE151" s="207"/>
      <c r="AF151" s="207"/>
      <c r="AG151" s="207" t="s">
        <v>36</v>
      </c>
      <c r="AH151" s="205">
        <v>6.9999999999999999E-6</v>
      </c>
      <c r="AI151" s="205">
        <v>3.2931983401656997E-2</v>
      </c>
      <c r="AJ151" s="205">
        <v>1.7573762730121699E-4</v>
      </c>
    </row>
    <row r="152" spans="1:36">
      <c r="A152" s="207">
        <v>337</v>
      </c>
      <c r="B152" s="207">
        <v>1477</v>
      </c>
      <c r="C152" s="207" t="s">
        <v>246</v>
      </c>
      <c r="D152" s="207" t="s">
        <v>247</v>
      </c>
      <c r="E152" s="222" t="s">
        <v>121</v>
      </c>
      <c r="F152" s="207" t="s">
        <v>248</v>
      </c>
      <c r="G152" s="207" t="s">
        <v>249</v>
      </c>
      <c r="H152" s="207" t="s">
        <v>124</v>
      </c>
      <c r="I152" s="207" t="s">
        <v>135</v>
      </c>
      <c r="J152" s="207" t="s">
        <v>30</v>
      </c>
      <c r="K152" s="207" t="s">
        <v>30</v>
      </c>
      <c r="L152" s="207" t="s">
        <v>126</v>
      </c>
      <c r="M152" s="207" t="s">
        <v>31</v>
      </c>
      <c r="N152" s="207" t="s">
        <v>250</v>
      </c>
      <c r="O152" s="207" t="s">
        <v>128</v>
      </c>
      <c r="P152" s="207" t="s">
        <v>251</v>
      </c>
      <c r="Q152" s="207" t="s">
        <v>130</v>
      </c>
      <c r="R152" s="207" t="s">
        <v>131</v>
      </c>
      <c r="S152" s="207" t="s">
        <v>34</v>
      </c>
      <c r="T152" s="209">
        <v>0.96699999999999997</v>
      </c>
      <c r="U152" s="207" t="s">
        <v>252</v>
      </c>
      <c r="V152" s="205">
        <v>1.2500000000000001E-2</v>
      </c>
      <c r="W152" s="205">
        <v>4.3099999999999999E-2</v>
      </c>
      <c r="X152" s="222" t="s">
        <v>132</v>
      </c>
      <c r="Y152" s="222" t="s">
        <v>128</v>
      </c>
      <c r="Z152" s="209">
        <v>0.22</v>
      </c>
      <c r="AA152" s="221">
        <v>1</v>
      </c>
      <c r="AB152" s="208">
        <v>109.5</v>
      </c>
      <c r="AC152" s="207"/>
      <c r="AD152" s="209">
        <v>0</v>
      </c>
      <c r="AE152" s="207"/>
      <c r="AF152" s="207"/>
      <c r="AG152" s="207" t="s">
        <v>36</v>
      </c>
      <c r="AH152" s="205">
        <v>0</v>
      </c>
      <c r="AI152" s="205">
        <v>2.1699438734844499E-6</v>
      </c>
      <c r="AJ152" s="205">
        <v>1.15796483634746E-8</v>
      </c>
    </row>
    <row r="153" spans="1:36">
      <c r="A153" s="207">
        <v>337</v>
      </c>
      <c r="B153" s="207">
        <v>1477</v>
      </c>
      <c r="C153" s="207" t="s">
        <v>275</v>
      </c>
      <c r="D153" s="207" t="s">
        <v>276</v>
      </c>
      <c r="E153" s="222" t="s">
        <v>277</v>
      </c>
      <c r="F153" s="207" t="s">
        <v>278</v>
      </c>
      <c r="G153" s="207" t="s">
        <v>279</v>
      </c>
      <c r="H153" s="207" t="s">
        <v>124</v>
      </c>
      <c r="I153" s="207" t="s">
        <v>125</v>
      </c>
      <c r="J153" s="207" t="s">
        <v>30</v>
      </c>
      <c r="K153" s="207" t="s">
        <v>30</v>
      </c>
      <c r="L153" s="207" t="s">
        <v>126</v>
      </c>
      <c r="M153" s="207" t="s">
        <v>31</v>
      </c>
      <c r="N153" s="207" t="s">
        <v>142</v>
      </c>
      <c r="O153" s="207" t="s">
        <v>128</v>
      </c>
      <c r="P153" s="207" t="s">
        <v>251</v>
      </c>
      <c r="Q153" s="207" t="s">
        <v>130</v>
      </c>
      <c r="R153" s="207" t="s">
        <v>131</v>
      </c>
      <c r="S153" s="207" t="s">
        <v>34</v>
      </c>
      <c r="T153" s="209">
        <v>0.48199999999999998</v>
      </c>
      <c r="U153" s="207" t="s">
        <v>280</v>
      </c>
      <c r="V153" s="205">
        <v>7.0000000000000007E-2</v>
      </c>
      <c r="W153" s="205">
        <v>6.1150000000000003E-2</v>
      </c>
      <c r="X153" s="222" t="s">
        <v>132</v>
      </c>
      <c r="Y153" s="222" t="s">
        <v>128</v>
      </c>
      <c r="Z153" s="209">
        <v>0.37</v>
      </c>
      <c r="AA153" s="221">
        <v>1</v>
      </c>
      <c r="AB153" s="208">
        <v>100.58</v>
      </c>
      <c r="AC153" s="207"/>
      <c r="AD153" s="209">
        <v>0</v>
      </c>
      <c r="AE153" s="207"/>
      <c r="AF153" s="207"/>
      <c r="AG153" s="207" t="s">
        <v>36</v>
      </c>
      <c r="AH153" s="205">
        <v>0</v>
      </c>
      <c r="AI153" s="205">
        <v>3.35216244392588E-6</v>
      </c>
      <c r="AJ153" s="205">
        <v>1.7888417683161601E-8</v>
      </c>
    </row>
    <row r="154" spans="1:36">
      <c r="A154" s="207">
        <v>337</v>
      </c>
      <c r="B154" s="207">
        <v>1477</v>
      </c>
      <c r="C154" s="207" t="s">
        <v>356</v>
      </c>
      <c r="D154" s="207" t="s">
        <v>357</v>
      </c>
      <c r="E154" s="222" t="s">
        <v>121</v>
      </c>
      <c r="F154" s="207" t="s">
        <v>358</v>
      </c>
      <c r="G154" s="207" t="s">
        <v>359</v>
      </c>
      <c r="H154" s="207" t="s">
        <v>124</v>
      </c>
      <c r="I154" s="207" t="s">
        <v>179</v>
      </c>
      <c r="J154" s="207" t="s">
        <v>30</v>
      </c>
      <c r="K154" s="207" t="s">
        <v>30</v>
      </c>
      <c r="L154" s="207" t="s">
        <v>126</v>
      </c>
      <c r="M154" s="207" t="s">
        <v>31</v>
      </c>
      <c r="N154" s="207" t="s">
        <v>127</v>
      </c>
      <c r="O154" s="207" t="s">
        <v>128</v>
      </c>
      <c r="P154" s="207" t="s">
        <v>181</v>
      </c>
      <c r="Q154" s="207" t="s">
        <v>181</v>
      </c>
      <c r="R154" s="207" t="s">
        <v>181</v>
      </c>
      <c r="S154" s="207" t="s">
        <v>34</v>
      </c>
      <c r="T154" s="209">
        <v>2.8039999999999998</v>
      </c>
      <c r="U154" s="207" t="s">
        <v>157</v>
      </c>
      <c r="V154" s="205">
        <v>7.0000000000000007E-2</v>
      </c>
      <c r="W154" s="205">
        <v>1E-4</v>
      </c>
      <c r="X154" s="222" t="s">
        <v>132</v>
      </c>
      <c r="Y154" s="222" t="s">
        <v>128</v>
      </c>
      <c r="Z154" s="209">
        <v>18000</v>
      </c>
      <c r="AA154" s="221">
        <v>1</v>
      </c>
      <c r="AB154" s="208">
        <v>160</v>
      </c>
      <c r="AC154" s="207"/>
      <c r="AD154" s="209">
        <v>28.8</v>
      </c>
      <c r="AE154" s="207"/>
      <c r="AF154" s="207"/>
      <c r="AG154" s="207" t="s">
        <v>36</v>
      </c>
      <c r="AH154" s="205">
        <v>3.6000000000000002E-4</v>
      </c>
      <c r="AI154" s="205">
        <v>0.25942043817497801</v>
      </c>
      <c r="AJ154" s="205">
        <v>1.3843664295063E-3</v>
      </c>
    </row>
    <row r="155" spans="1:36">
      <c r="A155" s="207">
        <v>337</v>
      </c>
      <c r="B155" s="207">
        <v>1477</v>
      </c>
      <c r="C155" s="207" t="s">
        <v>583</v>
      </c>
      <c r="D155" s="207" t="s">
        <v>584</v>
      </c>
      <c r="E155" s="222" t="s">
        <v>121</v>
      </c>
      <c r="F155" s="207" t="s">
        <v>770</v>
      </c>
      <c r="G155" s="207" t="s">
        <v>771</v>
      </c>
      <c r="H155" s="207" t="s">
        <v>124</v>
      </c>
      <c r="I155" s="207" t="s">
        <v>135</v>
      </c>
      <c r="J155" s="207" t="s">
        <v>30</v>
      </c>
      <c r="K155" s="207" t="s">
        <v>30</v>
      </c>
      <c r="L155" s="207" t="s">
        <v>126</v>
      </c>
      <c r="M155" s="207" t="s">
        <v>31</v>
      </c>
      <c r="N155" s="207" t="s">
        <v>174</v>
      </c>
      <c r="O155" s="207" t="s">
        <v>128</v>
      </c>
      <c r="P155" s="207" t="s">
        <v>201</v>
      </c>
      <c r="Q155" s="207" t="s">
        <v>149</v>
      </c>
      <c r="R155" s="207" t="s">
        <v>131</v>
      </c>
      <c r="S155" s="207" t="s">
        <v>34</v>
      </c>
      <c r="T155" s="209">
        <v>0.23599999999999999</v>
      </c>
      <c r="U155" s="207" t="s">
        <v>711</v>
      </c>
      <c r="V155" s="205">
        <v>4.9500000000000002E-2</v>
      </c>
      <c r="W155" s="205">
        <v>7.041E-2</v>
      </c>
      <c r="X155" s="222" t="s">
        <v>132</v>
      </c>
      <c r="Y155" s="222" t="s">
        <v>128</v>
      </c>
      <c r="Z155" s="209">
        <v>0.17</v>
      </c>
      <c r="AA155" s="221">
        <v>1</v>
      </c>
      <c r="AB155" s="208">
        <v>144.53</v>
      </c>
      <c r="AC155" s="207"/>
      <c r="AD155" s="209">
        <v>0</v>
      </c>
      <c r="AE155" s="207"/>
      <c r="AF155" s="207"/>
      <c r="AG155" s="207" t="s">
        <v>36</v>
      </c>
      <c r="AH155" s="205">
        <v>0</v>
      </c>
      <c r="AI155" s="205">
        <v>2.21318962083439E-6</v>
      </c>
      <c r="AJ155" s="205">
        <v>1.1810424170004499E-8</v>
      </c>
    </row>
    <row r="156" spans="1:36">
      <c r="A156" s="207">
        <v>337</v>
      </c>
      <c r="B156" s="207">
        <v>1477</v>
      </c>
      <c r="C156" s="207" t="s">
        <v>603</v>
      </c>
      <c r="D156" s="207" t="s">
        <v>604</v>
      </c>
      <c r="E156" s="222" t="s">
        <v>277</v>
      </c>
      <c r="F156" s="207" t="s">
        <v>605</v>
      </c>
      <c r="G156" s="207" t="s">
        <v>606</v>
      </c>
      <c r="H156" s="207" t="s">
        <v>124</v>
      </c>
      <c r="I156" s="207" t="s">
        <v>125</v>
      </c>
      <c r="J156" s="207" t="s">
        <v>30</v>
      </c>
      <c r="K156" s="207" t="s">
        <v>141</v>
      </c>
      <c r="L156" s="207" t="s">
        <v>126</v>
      </c>
      <c r="M156" s="207" t="s">
        <v>31</v>
      </c>
      <c r="N156" s="207" t="s">
        <v>142</v>
      </c>
      <c r="O156" s="207" t="s">
        <v>128</v>
      </c>
      <c r="P156" s="207" t="s">
        <v>148</v>
      </c>
      <c r="Q156" s="207" t="s">
        <v>149</v>
      </c>
      <c r="R156" s="207" t="s">
        <v>131</v>
      </c>
      <c r="S156" s="207" t="s">
        <v>34</v>
      </c>
      <c r="T156" s="209">
        <v>0.80300000000000005</v>
      </c>
      <c r="U156" s="207" t="s">
        <v>62</v>
      </c>
      <c r="V156" s="205">
        <v>5.7000000000000002E-2</v>
      </c>
      <c r="W156" s="205">
        <v>5.8930000000000003E-2</v>
      </c>
      <c r="X156" s="222" t="s">
        <v>132</v>
      </c>
      <c r="Y156" s="222" t="s">
        <v>128</v>
      </c>
      <c r="Z156" s="209">
        <v>0.09</v>
      </c>
      <c r="AA156" s="221">
        <v>1</v>
      </c>
      <c r="AB156" s="208">
        <v>100.95</v>
      </c>
      <c r="AC156" s="207"/>
      <c r="AD156" s="209">
        <v>0</v>
      </c>
      <c r="AE156" s="207"/>
      <c r="AF156" s="207"/>
      <c r="AG156" s="207" t="s">
        <v>36</v>
      </c>
      <c r="AH156" s="205">
        <v>0</v>
      </c>
      <c r="AI156" s="205">
        <v>8.18390413555127E-7</v>
      </c>
      <c r="AJ156" s="205">
        <v>4.3672434705831705E-9</v>
      </c>
    </row>
    <row r="157" spans="1:36">
      <c r="A157" s="207">
        <v>337</v>
      </c>
      <c r="B157" s="207">
        <v>1477</v>
      </c>
      <c r="C157" s="207" t="s">
        <v>635</v>
      </c>
      <c r="D157" s="207" t="s">
        <v>636</v>
      </c>
      <c r="E157" s="222" t="s">
        <v>121</v>
      </c>
      <c r="F157" s="207" t="s">
        <v>637</v>
      </c>
      <c r="G157" s="207" t="s">
        <v>638</v>
      </c>
      <c r="H157" s="207" t="s">
        <v>124</v>
      </c>
      <c r="I157" s="207" t="s">
        <v>125</v>
      </c>
      <c r="J157" s="207" t="s">
        <v>30</v>
      </c>
      <c r="K157" s="207" t="s">
        <v>30</v>
      </c>
      <c r="L157" s="207" t="s">
        <v>126</v>
      </c>
      <c r="M157" s="207" t="s">
        <v>31</v>
      </c>
      <c r="N157" s="207" t="s">
        <v>127</v>
      </c>
      <c r="O157" s="207" t="s">
        <v>128</v>
      </c>
      <c r="P157" s="207" t="s">
        <v>251</v>
      </c>
      <c r="Q157" s="207" t="s">
        <v>130</v>
      </c>
      <c r="R157" s="207" t="s">
        <v>131</v>
      </c>
      <c r="S157" s="207" t="s">
        <v>34</v>
      </c>
      <c r="T157" s="209">
        <v>1.121</v>
      </c>
      <c r="U157" s="207" t="s">
        <v>35</v>
      </c>
      <c r="V157" s="205">
        <v>0.06</v>
      </c>
      <c r="W157" s="205">
        <v>5.4670000000000003E-2</v>
      </c>
      <c r="X157" s="222" t="s">
        <v>132</v>
      </c>
      <c r="Y157" s="222" t="s">
        <v>128</v>
      </c>
      <c r="Z157" s="209">
        <v>0.6</v>
      </c>
      <c r="AA157" s="221">
        <v>1</v>
      </c>
      <c r="AB157" s="208">
        <v>102.77</v>
      </c>
      <c r="AC157" s="207"/>
      <c r="AD157" s="209">
        <v>1E-3</v>
      </c>
      <c r="AE157" s="207"/>
      <c r="AF157" s="207"/>
      <c r="AG157" s="207" t="s">
        <v>36</v>
      </c>
      <c r="AH157" s="205">
        <v>0</v>
      </c>
      <c r="AI157" s="205">
        <v>5.5542996731755199E-6</v>
      </c>
      <c r="AJ157" s="205">
        <v>2.9639862075075599E-8</v>
      </c>
    </row>
    <row r="158" spans="1:36">
      <c r="A158" s="207">
        <v>337</v>
      </c>
      <c r="B158" s="207">
        <v>1477</v>
      </c>
      <c r="C158" s="207" t="s">
        <v>706</v>
      </c>
      <c r="D158" s="207" t="s">
        <v>707</v>
      </c>
      <c r="E158" s="222" t="s">
        <v>121</v>
      </c>
      <c r="F158" s="207" t="s">
        <v>708</v>
      </c>
      <c r="G158" s="207" t="s">
        <v>709</v>
      </c>
      <c r="H158" s="207" t="s">
        <v>124</v>
      </c>
      <c r="I158" s="207" t="s">
        <v>125</v>
      </c>
      <c r="J158" s="207" t="s">
        <v>30</v>
      </c>
      <c r="K158" s="207" t="s">
        <v>30</v>
      </c>
      <c r="L158" s="207" t="s">
        <v>126</v>
      </c>
      <c r="M158" s="207" t="s">
        <v>31</v>
      </c>
      <c r="N158" s="207" t="s">
        <v>250</v>
      </c>
      <c r="O158" s="207" t="s">
        <v>128</v>
      </c>
      <c r="P158" s="207" t="s">
        <v>710</v>
      </c>
      <c r="Q158" s="207" t="s">
        <v>130</v>
      </c>
      <c r="R158" s="207" t="s">
        <v>131</v>
      </c>
      <c r="S158" s="207" t="s">
        <v>34</v>
      </c>
      <c r="T158" s="209">
        <v>0.23599999999999999</v>
      </c>
      <c r="U158" s="207" t="s">
        <v>711</v>
      </c>
      <c r="V158" s="205">
        <v>3.15E-2</v>
      </c>
      <c r="W158" s="205">
        <v>8.8760000000000006E-2</v>
      </c>
      <c r="X158" s="222" t="s">
        <v>132</v>
      </c>
      <c r="Y158" s="222" t="s">
        <v>128</v>
      </c>
      <c r="Z158" s="209">
        <v>4749.96</v>
      </c>
      <c r="AA158" s="221">
        <v>1</v>
      </c>
      <c r="AB158" s="208">
        <v>99.56</v>
      </c>
      <c r="AC158" s="207"/>
      <c r="AD158" s="209">
        <v>4.7290000000000001</v>
      </c>
      <c r="AE158" s="207"/>
      <c r="AF158" s="207"/>
      <c r="AG158" s="207" t="s">
        <v>36</v>
      </c>
      <c r="AH158" s="205">
        <v>1.1E-4</v>
      </c>
      <c r="AI158" s="205">
        <v>4.2597738299088903E-2</v>
      </c>
      <c r="AJ158" s="205">
        <v>2.27317783012832E-4</v>
      </c>
    </row>
    <row r="159" spans="1:36">
      <c r="A159" s="207">
        <v>337</v>
      </c>
      <c r="B159" s="207">
        <v>1477</v>
      </c>
      <c r="C159" s="207" t="s">
        <v>463</v>
      </c>
      <c r="D159" s="207" t="s">
        <v>464</v>
      </c>
      <c r="E159" s="222" t="s">
        <v>121</v>
      </c>
      <c r="F159" s="207" t="s">
        <v>743</v>
      </c>
      <c r="G159" s="207" t="s">
        <v>744</v>
      </c>
      <c r="H159" s="207" t="s">
        <v>124</v>
      </c>
      <c r="I159" s="207" t="s">
        <v>414</v>
      </c>
      <c r="J159" s="207" t="s">
        <v>81</v>
      </c>
      <c r="K159" s="207" t="s">
        <v>30</v>
      </c>
      <c r="L159" s="207" t="s">
        <v>126</v>
      </c>
      <c r="M159" s="207" t="s">
        <v>649</v>
      </c>
      <c r="N159" s="207" t="s">
        <v>324</v>
      </c>
      <c r="O159" s="207" t="s">
        <v>128</v>
      </c>
      <c r="P159" s="207" t="s">
        <v>745</v>
      </c>
      <c r="Q159" s="207" t="s">
        <v>738</v>
      </c>
      <c r="R159" s="207" t="s">
        <v>131</v>
      </c>
      <c r="S159" s="207" t="s">
        <v>86</v>
      </c>
      <c r="T159" s="209">
        <v>4.6920000000000002</v>
      </c>
      <c r="U159" s="207" t="s">
        <v>746</v>
      </c>
      <c r="V159" s="205">
        <v>3.2750000000000001E-2</v>
      </c>
      <c r="W159" s="205">
        <v>5.3719999999999997E-2</v>
      </c>
      <c r="X159" s="222" t="s">
        <v>132</v>
      </c>
      <c r="Y159" s="222" t="s">
        <v>128</v>
      </c>
      <c r="Z159" s="209">
        <v>2000</v>
      </c>
      <c r="AA159" s="221">
        <v>3.306</v>
      </c>
      <c r="AB159" s="208">
        <v>99.731999999999999</v>
      </c>
      <c r="AC159" s="207"/>
      <c r="AD159" s="209">
        <v>6.5940000000000003</v>
      </c>
      <c r="AE159" s="207"/>
      <c r="AF159" s="207"/>
      <c r="AG159" s="207" t="s">
        <v>36</v>
      </c>
      <c r="AH159" s="205">
        <v>3.0000000000000001E-6</v>
      </c>
      <c r="AI159" s="205">
        <v>5.9399051417679302E-2</v>
      </c>
      <c r="AJ159" s="205">
        <v>3.1697599967698002E-4</v>
      </c>
    </row>
    <row r="160" spans="1:36">
      <c r="A160" s="207">
        <v>337</v>
      </c>
      <c r="B160" s="207">
        <v>1477</v>
      </c>
      <c r="C160" s="207" t="s">
        <v>747</v>
      </c>
      <c r="D160" s="207" t="s">
        <v>748</v>
      </c>
      <c r="E160" s="222" t="s">
        <v>121</v>
      </c>
      <c r="F160" s="207" t="s">
        <v>749</v>
      </c>
      <c r="G160" s="207" t="s">
        <v>750</v>
      </c>
      <c r="H160" s="207" t="s">
        <v>124</v>
      </c>
      <c r="I160" s="207" t="s">
        <v>414</v>
      </c>
      <c r="J160" s="207" t="s">
        <v>81</v>
      </c>
      <c r="K160" s="207" t="s">
        <v>30</v>
      </c>
      <c r="L160" s="207" t="s">
        <v>126</v>
      </c>
      <c r="M160" s="207" t="s">
        <v>649</v>
      </c>
      <c r="N160" s="207" t="s">
        <v>381</v>
      </c>
      <c r="O160" s="207" t="s">
        <v>128</v>
      </c>
      <c r="P160" s="207" t="s">
        <v>737</v>
      </c>
      <c r="Q160" s="207" t="s">
        <v>738</v>
      </c>
      <c r="R160" s="207" t="s">
        <v>131</v>
      </c>
      <c r="S160" s="207" t="s">
        <v>86</v>
      </c>
      <c r="T160" s="209">
        <v>1.639</v>
      </c>
      <c r="U160" s="207" t="s">
        <v>252</v>
      </c>
      <c r="V160" s="205">
        <v>6.5000000000000002E-2</v>
      </c>
      <c r="W160" s="205">
        <v>6.3369999999999996E-2</v>
      </c>
      <c r="X160" s="222" t="s">
        <v>132</v>
      </c>
      <c r="Y160" s="222" t="s">
        <v>128</v>
      </c>
      <c r="Z160" s="209">
        <v>1000</v>
      </c>
      <c r="AA160" s="221">
        <v>3.306</v>
      </c>
      <c r="AB160" s="208">
        <v>101.982</v>
      </c>
      <c r="AC160" s="207"/>
      <c r="AD160" s="209">
        <v>3.3719999999999999</v>
      </c>
      <c r="AE160" s="207"/>
      <c r="AF160" s="207"/>
      <c r="AG160" s="207" t="s">
        <v>36</v>
      </c>
      <c r="AH160" s="205">
        <v>1.9999999999999999E-6</v>
      </c>
      <c r="AI160" s="205">
        <v>3.0369560059313499E-2</v>
      </c>
      <c r="AJ160" s="205">
        <v>1.6206355875719901E-4</v>
      </c>
    </row>
    <row r="161" spans="1:36">
      <c r="A161" s="207">
        <v>337</v>
      </c>
      <c r="B161" s="207">
        <v>1477</v>
      </c>
      <c r="C161" s="207" t="s">
        <v>751</v>
      </c>
      <c r="D161" s="207" t="s">
        <v>752</v>
      </c>
      <c r="E161" s="222" t="s">
        <v>121</v>
      </c>
      <c r="F161" s="207" t="s">
        <v>753</v>
      </c>
      <c r="G161" s="207" t="s">
        <v>754</v>
      </c>
      <c r="H161" s="207" t="s">
        <v>124</v>
      </c>
      <c r="I161" s="207" t="s">
        <v>414</v>
      </c>
      <c r="J161" s="207" t="s">
        <v>81</v>
      </c>
      <c r="K161" s="207" t="s">
        <v>30</v>
      </c>
      <c r="L161" s="207" t="s">
        <v>126</v>
      </c>
      <c r="M161" s="207" t="s">
        <v>649</v>
      </c>
      <c r="N161" s="207" t="s">
        <v>324</v>
      </c>
      <c r="O161" s="207" t="s">
        <v>128</v>
      </c>
      <c r="P161" s="207" t="s">
        <v>745</v>
      </c>
      <c r="Q161" s="207" t="s">
        <v>738</v>
      </c>
      <c r="R161" s="207" t="s">
        <v>131</v>
      </c>
      <c r="S161" s="207" t="s">
        <v>86</v>
      </c>
      <c r="T161" s="209">
        <v>4.8289999999999997</v>
      </c>
      <c r="U161" s="207" t="s">
        <v>755</v>
      </c>
      <c r="V161" s="205">
        <v>3.0769999999999999E-2</v>
      </c>
      <c r="W161" s="205">
        <v>6.0100000000000001E-2</v>
      </c>
      <c r="X161" s="222" t="s">
        <v>132</v>
      </c>
      <c r="Y161" s="222" t="s">
        <v>128</v>
      </c>
      <c r="Z161" s="209">
        <v>2000</v>
      </c>
      <c r="AA161" s="221">
        <v>3.306</v>
      </c>
      <c r="AB161" s="208">
        <v>100.169</v>
      </c>
      <c r="AC161" s="207"/>
      <c r="AD161" s="209">
        <v>6.6230000000000002</v>
      </c>
      <c r="AE161" s="207"/>
      <c r="AF161" s="207"/>
      <c r="AG161" s="207" t="s">
        <v>36</v>
      </c>
      <c r="AH161" s="205">
        <v>3.0000000000000001E-6</v>
      </c>
      <c r="AI161" s="205">
        <v>5.9659084304271998E-2</v>
      </c>
      <c r="AJ161" s="205">
        <v>3.1836363436489899E-4</v>
      </c>
    </row>
    <row r="162" spans="1:36">
      <c r="A162" s="207">
        <v>337</v>
      </c>
      <c r="B162" s="207">
        <v>1477</v>
      </c>
      <c r="C162" s="207" t="s">
        <v>756</v>
      </c>
      <c r="D162" s="207" t="s">
        <v>757</v>
      </c>
      <c r="E162" s="222" t="s">
        <v>121</v>
      </c>
      <c r="F162" s="207" t="s">
        <v>758</v>
      </c>
      <c r="G162" s="207" t="s">
        <v>759</v>
      </c>
      <c r="H162" s="207" t="s">
        <v>124</v>
      </c>
      <c r="I162" s="207" t="s">
        <v>414</v>
      </c>
      <c r="J162" s="207" t="s">
        <v>81</v>
      </c>
      <c r="K162" s="207" t="s">
        <v>82</v>
      </c>
      <c r="L162" s="207" t="s">
        <v>126</v>
      </c>
      <c r="M162" s="207" t="s">
        <v>649</v>
      </c>
      <c r="N162" s="207" t="s">
        <v>760</v>
      </c>
      <c r="O162" s="207" t="s">
        <v>128</v>
      </c>
      <c r="P162" s="207" t="s">
        <v>737</v>
      </c>
      <c r="Q162" s="207" t="s">
        <v>738</v>
      </c>
      <c r="R162" s="207" t="s">
        <v>131</v>
      </c>
      <c r="S162" s="207" t="s">
        <v>761</v>
      </c>
      <c r="T162" s="209">
        <v>3.94</v>
      </c>
      <c r="U162" s="207" t="s">
        <v>762</v>
      </c>
      <c r="V162" s="205">
        <v>4.3749999999999997E-2</v>
      </c>
      <c r="W162" s="205">
        <v>3.8309999999999997E-2</v>
      </c>
      <c r="X162" s="222" t="s">
        <v>132</v>
      </c>
      <c r="Y162" s="222" t="s">
        <v>128</v>
      </c>
      <c r="Z162" s="209">
        <v>5000</v>
      </c>
      <c r="AA162" s="221">
        <v>3.8807</v>
      </c>
      <c r="AB162" s="208">
        <v>104.277</v>
      </c>
      <c r="AC162" s="207"/>
      <c r="AD162" s="209">
        <v>20.233000000000001</v>
      </c>
      <c r="AE162" s="207"/>
      <c r="AF162" s="207"/>
      <c r="AG162" s="207" t="s">
        <v>36</v>
      </c>
      <c r="AH162" s="205">
        <v>3.0000000000000001E-6</v>
      </c>
      <c r="AI162" s="205">
        <v>0.18225518291446699</v>
      </c>
      <c r="AJ162" s="205">
        <v>9.7258318814548298E-4</v>
      </c>
    </row>
    <row r="163" spans="1:36">
      <c r="A163" s="207">
        <v>337</v>
      </c>
      <c r="B163" s="207">
        <v>1477</v>
      </c>
      <c r="C163" s="207" t="s">
        <v>756</v>
      </c>
      <c r="D163" s="207" t="s">
        <v>757</v>
      </c>
      <c r="E163" s="222" t="s">
        <v>121</v>
      </c>
      <c r="F163" s="207" t="s">
        <v>763</v>
      </c>
      <c r="G163" s="207" t="s">
        <v>764</v>
      </c>
      <c r="H163" s="207" t="s">
        <v>124</v>
      </c>
      <c r="I163" s="207" t="s">
        <v>414</v>
      </c>
      <c r="J163" s="207" t="s">
        <v>81</v>
      </c>
      <c r="K163" s="207" t="s">
        <v>82</v>
      </c>
      <c r="L163" s="207" t="s">
        <v>126</v>
      </c>
      <c r="M163" s="207" t="s">
        <v>649</v>
      </c>
      <c r="N163" s="207" t="s">
        <v>760</v>
      </c>
      <c r="O163" s="207" t="s">
        <v>128</v>
      </c>
      <c r="P163" s="207" t="s">
        <v>737</v>
      </c>
      <c r="Q163" s="207" t="s">
        <v>738</v>
      </c>
      <c r="R163" s="207" t="s">
        <v>131</v>
      </c>
      <c r="S163" s="207" t="s">
        <v>86</v>
      </c>
      <c r="T163" s="209">
        <v>3.0510000000000002</v>
      </c>
      <c r="U163" s="207" t="s">
        <v>765</v>
      </c>
      <c r="V163" s="205">
        <v>5.1249999999999997E-2</v>
      </c>
      <c r="W163" s="205">
        <v>4.9700000000000001E-2</v>
      </c>
      <c r="X163" s="222" t="s">
        <v>132</v>
      </c>
      <c r="Y163" s="222" t="s">
        <v>128</v>
      </c>
      <c r="Z163" s="209">
        <v>3000</v>
      </c>
      <c r="AA163" s="221">
        <v>3.306</v>
      </c>
      <c r="AB163" s="208">
        <v>104.61199999999999</v>
      </c>
      <c r="AC163" s="207"/>
      <c r="AD163" s="209">
        <v>10.375</v>
      </c>
      <c r="AE163" s="207"/>
      <c r="AF163" s="207"/>
      <c r="AG163" s="207" t="s">
        <v>36</v>
      </c>
      <c r="AH163" s="205">
        <v>3.0000000000000001E-6</v>
      </c>
      <c r="AI163" s="205">
        <v>9.3457993330667399E-2</v>
      </c>
      <c r="AJ163" s="205">
        <v>4.9872750754022504E-4</v>
      </c>
    </row>
    <row r="164" spans="1:36">
      <c r="A164" s="207">
        <v>337</v>
      </c>
      <c r="B164" s="207">
        <v>9962</v>
      </c>
      <c r="C164" s="207" t="s">
        <v>119</v>
      </c>
      <c r="D164" s="207" t="s">
        <v>120</v>
      </c>
      <c r="E164" s="222" t="s">
        <v>121</v>
      </c>
      <c r="F164" s="207" t="s">
        <v>122</v>
      </c>
      <c r="G164" s="207" t="s">
        <v>123</v>
      </c>
      <c r="H164" s="207" t="s">
        <v>124</v>
      </c>
      <c r="I164" s="207" t="s">
        <v>125</v>
      </c>
      <c r="J164" s="207" t="s">
        <v>30</v>
      </c>
      <c r="K164" s="207" t="s">
        <v>30</v>
      </c>
      <c r="L164" s="207" t="s">
        <v>126</v>
      </c>
      <c r="M164" s="207" t="s">
        <v>31</v>
      </c>
      <c r="N164" s="207" t="s">
        <v>127</v>
      </c>
      <c r="O164" s="207" t="s">
        <v>128</v>
      </c>
      <c r="P164" s="207" t="s">
        <v>129</v>
      </c>
      <c r="Q164" s="207" t="s">
        <v>130</v>
      </c>
      <c r="R164" s="207" t="s">
        <v>131</v>
      </c>
      <c r="S164" s="207" t="s">
        <v>34</v>
      </c>
      <c r="T164" s="209">
        <v>1.2090000000000001</v>
      </c>
      <c r="U164" s="207" t="s">
        <v>93</v>
      </c>
      <c r="V164" s="205">
        <v>3.5000000000000003E-2</v>
      </c>
      <c r="W164" s="205">
        <v>4.9610000000000001E-2</v>
      </c>
      <c r="X164" s="222" t="s">
        <v>132</v>
      </c>
      <c r="Y164" s="222" t="s">
        <v>128</v>
      </c>
      <c r="Z164" s="209">
        <v>16910</v>
      </c>
      <c r="AA164" s="221">
        <v>1</v>
      </c>
      <c r="AB164" s="208">
        <v>98.41</v>
      </c>
      <c r="AC164" s="207"/>
      <c r="AD164" s="209">
        <v>16.640999999999998</v>
      </c>
      <c r="AE164" s="207"/>
      <c r="AF164" s="207"/>
      <c r="AG164" s="207" t="s">
        <v>36</v>
      </c>
      <c r="AH164" s="205">
        <v>1.22E-4</v>
      </c>
      <c r="AI164" s="205">
        <v>2.3940291638856102E-3</v>
      </c>
      <c r="AJ164" s="205">
        <v>3.5405840692169499E-4</v>
      </c>
    </row>
    <row r="165" spans="1:36">
      <c r="A165" s="207">
        <v>337</v>
      </c>
      <c r="B165" s="207">
        <v>9962</v>
      </c>
      <c r="C165" s="207" t="s">
        <v>119</v>
      </c>
      <c r="D165" s="207" t="s">
        <v>120</v>
      </c>
      <c r="E165" s="222" t="s">
        <v>121</v>
      </c>
      <c r="F165" s="207" t="s">
        <v>133</v>
      </c>
      <c r="G165" s="207" t="s">
        <v>134</v>
      </c>
      <c r="H165" s="207" t="s">
        <v>124</v>
      </c>
      <c r="I165" s="207" t="s">
        <v>135</v>
      </c>
      <c r="J165" s="207" t="s">
        <v>30</v>
      </c>
      <c r="K165" s="207" t="s">
        <v>30</v>
      </c>
      <c r="L165" s="207" t="s">
        <v>126</v>
      </c>
      <c r="M165" s="207" t="s">
        <v>31</v>
      </c>
      <c r="N165" s="207" t="s">
        <v>127</v>
      </c>
      <c r="O165" s="207" t="s">
        <v>128</v>
      </c>
      <c r="P165" s="207" t="s">
        <v>129</v>
      </c>
      <c r="Q165" s="207" t="s">
        <v>130</v>
      </c>
      <c r="R165" s="207" t="s">
        <v>131</v>
      </c>
      <c r="S165" s="207" t="s">
        <v>34</v>
      </c>
      <c r="T165" s="209">
        <v>1.893</v>
      </c>
      <c r="U165" s="207" t="s">
        <v>136</v>
      </c>
      <c r="V165" s="205">
        <v>3.85E-2</v>
      </c>
      <c r="W165" s="205">
        <v>3.1359999999999999E-2</v>
      </c>
      <c r="X165" s="222" t="s">
        <v>132</v>
      </c>
      <c r="Y165" s="222" t="s">
        <v>128</v>
      </c>
      <c r="Z165" s="209">
        <v>43000</v>
      </c>
      <c r="AA165" s="221">
        <v>1</v>
      </c>
      <c r="AB165" s="208">
        <v>111.66</v>
      </c>
      <c r="AC165" s="207"/>
      <c r="AD165" s="209">
        <v>48.014000000000003</v>
      </c>
      <c r="AE165" s="207"/>
      <c r="AF165" s="207"/>
      <c r="AG165" s="207" t="s">
        <v>36</v>
      </c>
      <c r="AH165" s="205">
        <v>1.4300000000000001E-4</v>
      </c>
      <c r="AI165" s="205">
        <v>6.9073693049451299E-3</v>
      </c>
      <c r="AJ165" s="205">
        <v>1.0215465245875901E-3</v>
      </c>
    </row>
    <row r="166" spans="1:36">
      <c r="A166" s="207">
        <v>337</v>
      </c>
      <c r="B166" s="207">
        <v>9962</v>
      </c>
      <c r="C166" s="207" t="s">
        <v>137</v>
      </c>
      <c r="D166" s="207" t="s">
        <v>138</v>
      </c>
      <c r="E166" s="222" t="s">
        <v>121</v>
      </c>
      <c r="F166" s="207" t="s">
        <v>139</v>
      </c>
      <c r="G166" s="207" t="s">
        <v>140</v>
      </c>
      <c r="H166" s="207" t="s">
        <v>124</v>
      </c>
      <c r="I166" s="207" t="s">
        <v>135</v>
      </c>
      <c r="J166" s="207" t="s">
        <v>30</v>
      </c>
      <c r="K166" s="207" t="s">
        <v>141</v>
      </c>
      <c r="L166" s="207" t="s">
        <v>126</v>
      </c>
      <c r="M166" s="207" t="s">
        <v>31</v>
      </c>
      <c r="N166" s="207" t="s">
        <v>142</v>
      </c>
      <c r="O166" s="207" t="s">
        <v>128</v>
      </c>
      <c r="P166" s="207" t="s">
        <v>129</v>
      </c>
      <c r="Q166" s="207" t="s">
        <v>130</v>
      </c>
      <c r="R166" s="207" t="s">
        <v>131</v>
      </c>
      <c r="S166" s="207" t="s">
        <v>34</v>
      </c>
      <c r="T166" s="209">
        <v>2.387</v>
      </c>
      <c r="U166" s="207" t="s">
        <v>71</v>
      </c>
      <c r="V166" s="205">
        <v>2.4500000000000001E-2</v>
      </c>
      <c r="W166" s="205">
        <v>3.2230000000000002E-2</v>
      </c>
      <c r="X166" s="222" t="s">
        <v>132</v>
      </c>
      <c r="Y166" s="222" t="s">
        <v>128</v>
      </c>
      <c r="Z166" s="209">
        <v>10956.52</v>
      </c>
      <c r="AA166" s="221">
        <v>1</v>
      </c>
      <c r="AB166" s="208">
        <v>116.37</v>
      </c>
      <c r="AC166" s="207"/>
      <c r="AD166" s="209">
        <v>12.75</v>
      </c>
      <c r="AE166" s="207"/>
      <c r="AF166" s="207"/>
      <c r="AG166" s="207" t="s">
        <v>36</v>
      </c>
      <c r="AH166" s="205">
        <v>2.3E-5</v>
      </c>
      <c r="AI166" s="205">
        <v>1.83425734742318E-3</v>
      </c>
      <c r="AJ166" s="205">
        <v>2.7127248243668302E-4</v>
      </c>
    </row>
    <row r="167" spans="1:36">
      <c r="A167" s="207">
        <v>337</v>
      </c>
      <c r="B167" s="207">
        <v>9962</v>
      </c>
      <c r="C167" s="207" t="s">
        <v>151</v>
      </c>
      <c r="D167" s="207" t="s">
        <v>152</v>
      </c>
      <c r="E167" s="222" t="s">
        <v>121</v>
      </c>
      <c r="F167" s="207" t="s">
        <v>153</v>
      </c>
      <c r="G167" s="207" t="s">
        <v>154</v>
      </c>
      <c r="H167" s="207" t="s">
        <v>124</v>
      </c>
      <c r="I167" s="207" t="s">
        <v>135</v>
      </c>
      <c r="J167" s="207" t="s">
        <v>30</v>
      </c>
      <c r="K167" s="207" t="s">
        <v>30</v>
      </c>
      <c r="L167" s="207" t="s">
        <v>126</v>
      </c>
      <c r="M167" s="207" t="s">
        <v>31</v>
      </c>
      <c r="N167" s="207" t="s">
        <v>155</v>
      </c>
      <c r="O167" s="207" t="s">
        <v>128</v>
      </c>
      <c r="P167" s="207" t="s">
        <v>156</v>
      </c>
      <c r="Q167" s="207" t="s">
        <v>149</v>
      </c>
      <c r="R167" s="207" t="s">
        <v>131</v>
      </c>
      <c r="S167" s="207" t="s">
        <v>34</v>
      </c>
      <c r="T167" s="209">
        <v>2.3959999999999999</v>
      </c>
      <c r="U167" s="207" t="s">
        <v>157</v>
      </c>
      <c r="V167" s="205">
        <v>2.75E-2</v>
      </c>
      <c r="W167" s="205">
        <v>3.0259999999999999E-2</v>
      </c>
      <c r="X167" s="222" t="s">
        <v>132</v>
      </c>
      <c r="Y167" s="222" t="s">
        <v>128</v>
      </c>
      <c r="Z167" s="209">
        <v>36746.26</v>
      </c>
      <c r="AA167" s="221">
        <v>1</v>
      </c>
      <c r="AB167" s="208">
        <v>117.38</v>
      </c>
      <c r="AC167" s="207"/>
      <c r="AD167" s="209">
        <v>43.133000000000003</v>
      </c>
      <c r="AE167" s="207"/>
      <c r="AF167" s="207"/>
      <c r="AG167" s="207" t="s">
        <v>36</v>
      </c>
      <c r="AH167" s="205">
        <v>4.8999999999999998E-5</v>
      </c>
      <c r="AI167" s="205">
        <v>6.2051723125159204E-3</v>
      </c>
      <c r="AJ167" s="205">
        <v>9.1769701755770798E-4</v>
      </c>
    </row>
    <row r="168" spans="1:36">
      <c r="A168" s="207">
        <v>337</v>
      </c>
      <c r="B168" s="207">
        <v>9962</v>
      </c>
      <c r="C168" s="207" t="s">
        <v>158</v>
      </c>
      <c r="D168" s="207" t="s">
        <v>159</v>
      </c>
      <c r="E168" s="222" t="s">
        <v>121</v>
      </c>
      <c r="F168" s="207" t="s">
        <v>160</v>
      </c>
      <c r="G168" s="207" t="s">
        <v>161</v>
      </c>
      <c r="H168" s="207" t="s">
        <v>124</v>
      </c>
      <c r="I168" s="207" t="s">
        <v>125</v>
      </c>
      <c r="J168" s="207" t="s">
        <v>30</v>
      </c>
      <c r="K168" s="207" t="s">
        <v>30</v>
      </c>
      <c r="L168" s="207" t="s">
        <v>126</v>
      </c>
      <c r="M168" s="207" t="s">
        <v>31</v>
      </c>
      <c r="N168" s="207" t="s">
        <v>162</v>
      </c>
      <c r="O168" s="207" t="s">
        <v>128</v>
      </c>
      <c r="P168" s="207" t="s">
        <v>129</v>
      </c>
      <c r="Q168" s="207" t="s">
        <v>130</v>
      </c>
      <c r="R168" s="207" t="s">
        <v>131</v>
      </c>
      <c r="S168" s="207" t="s">
        <v>34</v>
      </c>
      <c r="T168" s="209">
        <v>5.9370000000000003</v>
      </c>
      <c r="U168" s="207" t="s">
        <v>163</v>
      </c>
      <c r="V168" s="205">
        <v>5.1299999999999998E-2</v>
      </c>
      <c r="W168" s="205">
        <v>5.1470000000000002E-2</v>
      </c>
      <c r="X168" s="222" t="s">
        <v>132</v>
      </c>
      <c r="Y168" s="222" t="s">
        <v>128</v>
      </c>
      <c r="Z168" s="209">
        <v>50000</v>
      </c>
      <c r="AA168" s="221">
        <v>1</v>
      </c>
      <c r="AB168" s="208">
        <v>100.43</v>
      </c>
      <c r="AC168" s="207"/>
      <c r="AD168" s="209">
        <v>50.215000000000003</v>
      </c>
      <c r="AE168" s="207"/>
      <c r="AF168" s="207"/>
      <c r="AG168" s="207" t="s">
        <v>36</v>
      </c>
      <c r="AH168" s="205">
        <v>1.47E-4</v>
      </c>
      <c r="AI168" s="205">
        <v>7.2240387065347902E-3</v>
      </c>
      <c r="AJ168" s="205">
        <v>1.0683794811526301E-3</v>
      </c>
    </row>
    <row r="169" spans="1:36">
      <c r="A169" s="207">
        <v>337</v>
      </c>
      <c r="B169" s="207">
        <v>9962</v>
      </c>
      <c r="C169" s="207" t="s">
        <v>164</v>
      </c>
      <c r="D169" s="207" t="s">
        <v>165</v>
      </c>
      <c r="E169" s="222" t="s">
        <v>121</v>
      </c>
      <c r="F169" s="207" t="s">
        <v>166</v>
      </c>
      <c r="G169" s="207" t="s">
        <v>167</v>
      </c>
      <c r="H169" s="207" t="s">
        <v>124</v>
      </c>
      <c r="I169" s="207" t="s">
        <v>125</v>
      </c>
      <c r="J169" s="207" t="s">
        <v>30</v>
      </c>
      <c r="K169" s="207" t="s">
        <v>30</v>
      </c>
      <c r="L169" s="207" t="s">
        <v>126</v>
      </c>
      <c r="M169" s="207" t="s">
        <v>31</v>
      </c>
      <c r="N169" s="207" t="s">
        <v>147</v>
      </c>
      <c r="O169" s="207" t="s">
        <v>128</v>
      </c>
      <c r="P169" s="207" t="s">
        <v>168</v>
      </c>
      <c r="Q169" s="207" t="s">
        <v>149</v>
      </c>
      <c r="R169" s="207" t="s">
        <v>131</v>
      </c>
      <c r="S169" s="207" t="s">
        <v>34</v>
      </c>
      <c r="T169" s="209">
        <v>7.07</v>
      </c>
      <c r="U169" s="207" t="s">
        <v>169</v>
      </c>
      <c r="V169" s="205">
        <v>2.4E-2</v>
      </c>
      <c r="W169" s="205">
        <v>4.6629999999999998E-2</v>
      </c>
      <c r="X169" s="222" t="s">
        <v>132</v>
      </c>
      <c r="Y169" s="222" t="s">
        <v>128</v>
      </c>
      <c r="Z169" s="209">
        <v>76000</v>
      </c>
      <c r="AA169" s="221">
        <v>1</v>
      </c>
      <c r="AB169" s="208">
        <v>86.13</v>
      </c>
      <c r="AC169" s="207"/>
      <c r="AD169" s="209">
        <v>65.459000000000003</v>
      </c>
      <c r="AE169" s="207"/>
      <c r="AF169" s="207"/>
      <c r="AG169" s="207" t="s">
        <v>36</v>
      </c>
      <c r="AH169" s="205">
        <v>4.8000000000000001E-5</v>
      </c>
      <c r="AI169" s="205">
        <v>9.4170448050048608E-3</v>
      </c>
      <c r="AJ169" s="205">
        <v>1.39270813065565E-3</v>
      </c>
    </row>
    <row r="170" spans="1:36">
      <c r="A170" s="207">
        <v>337</v>
      </c>
      <c r="B170" s="207">
        <v>9962</v>
      </c>
      <c r="C170" s="207" t="s">
        <v>170</v>
      </c>
      <c r="D170" s="207" t="s">
        <v>171</v>
      </c>
      <c r="E170" s="222" t="s">
        <v>121</v>
      </c>
      <c r="F170" s="207" t="s">
        <v>172</v>
      </c>
      <c r="G170" s="207" t="s">
        <v>173</v>
      </c>
      <c r="H170" s="207" t="s">
        <v>124</v>
      </c>
      <c r="I170" s="207" t="s">
        <v>135</v>
      </c>
      <c r="J170" s="207" t="s">
        <v>30</v>
      </c>
      <c r="K170" s="207" t="s">
        <v>30</v>
      </c>
      <c r="L170" s="207" t="s">
        <v>126</v>
      </c>
      <c r="M170" s="207" t="s">
        <v>31</v>
      </c>
      <c r="N170" s="207" t="s">
        <v>174</v>
      </c>
      <c r="O170" s="207" t="s">
        <v>128</v>
      </c>
      <c r="P170" s="207" t="s">
        <v>168</v>
      </c>
      <c r="Q170" s="207" t="s">
        <v>149</v>
      </c>
      <c r="R170" s="207" t="s">
        <v>131</v>
      </c>
      <c r="S170" s="207" t="s">
        <v>34</v>
      </c>
      <c r="T170" s="209">
        <v>1.7490000000000001</v>
      </c>
      <c r="U170" s="207" t="s">
        <v>107</v>
      </c>
      <c r="V170" s="205">
        <v>2.3400000000000001E-2</v>
      </c>
      <c r="W170" s="205">
        <v>2.9860000000000001E-2</v>
      </c>
      <c r="X170" s="222" t="s">
        <v>132</v>
      </c>
      <c r="Y170" s="222" t="s">
        <v>128</v>
      </c>
      <c r="Z170" s="209">
        <v>28481.48</v>
      </c>
      <c r="AA170" s="221">
        <v>1</v>
      </c>
      <c r="AB170" s="208">
        <v>118.73</v>
      </c>
      <c r="AC170" s="207"/>
      <c r="AD170" s="209">
        <v>33.816000000000003</v>
      </c>
      <c r="AE170" s="207"/>
      <c r="AF170" s="207"/>
      <c r="AG170" s="207" t="s">
        <v>36</v>
      </c>
      <c r="AH170" s="205">
        <v>1.7E-5</v>
      </c>
      <c r="AI170" s="205">
        <v>4.86485183790193E-3</v>
      </c>
      <c r="AJ170" s="205">
        <v>7.1947398035955503E-4</v>
      </c>
    </row>
    <row r="171" spans="1:36">
      <c r="A171" s="207">
        <v>337</v>
      </c>
      <c r="B171" s="207">
        <v>9962</v>
      </c>
      <c r="C171" s="207" t="s">
        <v>175</v>
      </c>
      <c r="D171" s="207" t="s">
        <v>176</v>
      </c>
      <c r="E171" s="222" t="s">
        <v>121</v>
      </c>
      <c r="F171" s="207" t="s">
        <v>177</v>
      </c>
      <c r="G171" s="207" t="s">
        <v>178</v>
      </c>
      <c r="H171" s="207" t="s">
        <v>124</v>
      </c>
      <c r="I171" s="207" t="s">
        <v>179</v>
      </c>
      <c r="J171" s="207" t="s">
        <v>30</v>
      </c>
      <c r="K171" s="207" t="s">
        <v>30</v>
      </c>
      <c r="L171" s="207" t="s">
        <v>126</v>
      </c>
      <c r="M171" s="207" t="s">
        <v>31</v>
      </c>
      <c r="N171" s="207" t="s">
        <v>180</v>
      </c>
      <c r="O171" s="207" t="s">
        <v>128</v>
      </c>
      <c r="P171" s="207" t="s">
        <v>181</v>
      </c>
      <c r="Q171" s="207" t="s">
        <v>181</v>
      </c>
      <c r="R171" s="207" t="s">
        <v>181</v>
      </c>
      <c r="S171" s="207" t="s">
        <v>34</v>
      </c>
      <c r="T171" s="209">
        <v>2.5760000000000001</v>
      </c>
      <c r="U171" s="207" t="s">
        <v>182</v>
      </c>
      <c r="V171" s="205">
        <v>4.8500000000000001E-2</v>
      </c>
      <c r="W171" s="205">
        <v>-8.4999999999999995E-4</v>
      </c>
      <c r="X171" s="222" t="s">
        <v>132</v>
      </c>
      <c r="Y171" s="222" t="s">
        <v>128</v>
      </c>
      <c r="Z171" s="209">
        <v>33000</v>
      </c>
      <c r="AA171" s="221">
        <v>1</v>
      </c>
      <c r="AB171" s="208">
        <v>114.8</v>
      </c>
      <c r="AC171" s="207"/>
      <c r="AD171" s="209">
        <v>37.884</v>
      </c>
      <c r="AE171" s="207"/>
      <c r="AF171" s="207"/>
      <c r="AG171" s="207" t="s">
        <v>36</v>
      </c>
      <c r="AH171" s="205">
        <v>1.1E-4</v>
      </c>
      <c r="AI171" s="205">
        <v>5.4500743275587701E-3</v>
      </c>
      <c r="AJ171" s="205">
        <v>8.0602386267024199E-4</v>
      </c>
    </row>
    <row r="172" spans="1:36">
      <c r="A172" s="207">
        <v>337</v>
      </c>
      <c r="B172" s="207">
        <v>9962</v>
      </c>
      <c r="C172" s="207" t="s">
        <v>183</v>
      </c>
      <c r="D172" s="207" t="s">
        <v>184</v>
      </c>
      <c r="E172" s="222" t="s">
        <v>121</v>
      </c>
      <c r="F172" s="207" t="s">
        <v>185</v>
      </c>
      <c r="G172" s="207" t="s">
        <v>186</v>
      </c>
      <c r="H172" s="207" t="s">
        <v>124</v>
      </c>
      <c r="I172" s="207" t="s">
        <v>135</v>
      </c>
      <c r="J172" s="207" t="s">
        <v>30</v>
      </c>
      <c r="K172" s="207" t="s">
        <v>30</v>
      </c>
      <c r="L172" s="207" t="s">
        <v>126</v>
      </c>
      <c r="M172" s="207" t="s">
        <v>31</v>
      </c>
      <c r="N172" s="207" t="s">
        <v>187</v>
      </c>
      <c r="O172" s="207" t="s">
        <v>128</v>
      </c>
      <c r="P172" s="207" t="s">
        <v>156</v>
      </c>
      <c r="Q172" s="207" t="s">
        <v>149</v>
      </c>
      <c r="R172" s="207" t="s">
        <v>131</v>
      </c>
      <c r="S172" s="207" t="s">
        <v>34</v>
      </c>
      <c r="T172" s="209">
        <v>1.319</v>
      </c>
      <c r="U172" s="207" t="s">
        <v>188</v>
      </c>
      <c r="V172" s="205">
        <v>3.2000000000000001E-2</v>
      </c>
      <c r="W172" s="205">
        <v>3.4700000000000002E-2</v>
      </c>
      <c r="X172" s="222" t="s">
        <v>132</v>
      </c>
      <c r="Y172" s="222" t="s">
        <v>128</v>
      </c>
      <c r="Z172" s="209">
        <v>13200</v>
      </c>
      <c r="AA172" s="221">
        <v>1</v>
      </c>
      <c r="AB172" s="208">
        <v>110.31</v>
      </c>
      <c r="AC172" s="207"/>
      <c r="AD172" s="209">
        <v>14.561</v>
      </c>
      <c r="AE172" s="207"/>
      <c r="AF172" s="207"/>
      <c r="AG172" s="207" t="s">
        <v>36</v>
      </c>
      <c r="AH172" s="205">
        <v>2.1999999999999999E-5</v>
      </c>
      <c r="AI172" s="205">
        <v>2.09476550199654E-3</v>
      </c>
      <c r="AJ172" s="205">
        <v>3.0979962470785498E-4</v>
      </c>
    </row>
    <row r="173" spans="1:36">
      <c r="A173" s="207">
        <v>337</v>
      </c>
      <c r="B173" s="207">
        <v>9962</v>
      </c>
      <c r="C173" s="207" t="s">
        <v>183</v>
      </c>
      <c r="D173" s="207" t="s">
        <v>184</v>
      </c>
      <c r="E173" s="222" t="s">
        <v>121</v>
      </c>
      <c r="F173" s="207" t="s">
        <v>189</v>
      </c>
      <c r="G173" s="207" t="s">
        <v>190</v>
      </c>
      <c r="H173" s="207" t="s">
        <v>124</v>
      </c>
      <c r="I173" s="207" t="s">
        <v>125</v>
      </c>
      <c r="J173" s="207" t="s">
        <v>30</v>
      </c>
      <c r="K173" s="207" t="s">
        <v>30</v>
      </c>
      <c r="L173" s="207" t="s">
        <v>126</v>
      </c>
      <c r="M173" s="207" t="s">
        <v>31</v>
      </c>
      <c r="N173" s="207" t="s">
        <v>187</v>
      </c>
      <c r="O173" s="207" t="s">
        <v>128</v>
      </c>
      <c r="P173" s="207" t="s">
        <v>156</v>
      </c>
      <c r="Q173" s="207" t="s">
        <v>149</v>
      </c>
      <c r="R173" s="207" t="s">
        <v>131</v>
      </c>
      <c r="S173" s="207" t="s">
        <v>34</v>
      </c>
      <c r="T173" s="209">
        <v>1.391</v>
      </c>
      <c r="U173" s="207" t="s">
        <v>191</v>
      </c>
      <c r="V173" s="205">
        <v>5.7000000000000002E-2</v>
      </c>
      <c r="W173" s="205">
        <v>5.339E-2</v>
      </c>
      <c r="X173" s="222" t="s">
        <v>132</v>
      </c>
      <c r="Y173" s="222" t="s">
        <v>128</v>
      </c>
      <c r="Z173" s="209">
        <v>12650</v>
      </c>
      <c r="AA173" s="221">
        <v>1</v>
      </c>
      <c r="AB173" s="208">
        <v>100.89</v>
      </c>
      <c r="AC173" s="207"/>
      <c r="AD173" s="209">
        <v>12.763</v>
      </c>
      <c r="AE173" s="207"/>
      <c r="AF173" s="207"/>
      <c r="AG173" s="207" t="s">
        <v>36</v>
      </c>
      <c r="AH173" s="205">
        <v>1.8E-5</v>
      </c>
      <c r="AI173" s="205">
        <v>1.83605313224017E-3</v>
      </c>
      <c r="AJ173" s="205">
        <v>2.71538065129271E-4</v>
      </c>
    </row>
    <row r="174" spans="1:36">
      <c r="A174" s="207">
        <v>337</v>
      </c>
      <c r="B174" s="207">
        <v>9962</v>
      </c>
      <c r="C174" s="207" t="s">
        <v>192</v>
      </c>
      <c r="D174" s="207" t="s">
        <v>193</v>
      </c>
      <c r="E174" s="222" t="s">
        <v>121</v>
      </c>
      <c r="F174" s="207" t="s">
        <v>194</v>
      </c>
      <c r="G174" s="207" t="s">
        <v>195</v>
      </c>
      <c r="H174" s="207" t="s">
        <v>124</v>
      </c>
      <c r="I174" s="207" t="s">
        <v>135</v>
      </c>
      <c r="J174" s="207" t="s">
        <v>30</v>
      </c>
      <c r="K174" s="207" t="s">
        <v>30</v>
      </c>
      <c r="L174" s="207" t="s">
        <v>126</v>
      </c>
      <c r="M174" s="207" t="s">
        <v>31</v>
      </c>
      <c r="N174" s="207" t="s">
        <v>187</v>
      </c>
      <c r="O174" s="207" t="s">
        <v>128</v>
      </c>
      <c r="P174" s="207" t="s">
        <v>156</v>
      </c>
      <c r="Q174" s="207" t="s">
        <v>149</v>
      </c>
      <c r="R174" s="207" t="s">
        <v>131</v>
      </c>
      <c r="S174" s="207" t="s">
        <v>34</v>
      </c>
      <c r="T174" s="209">
        <v>2.3919999999999999</v>
      </c>
      <c r="U174" s="207" t="s">
        <v>196</v>
      </c>
      <c r="V174" s="205">
        <v>3.2300000000000002E-2</v>
      </c>
      <c r="W174" s="205">
        <v>2.954E-2</v>
      </c>
      <c r="X174" s="222" t="s">
        <v>132</v>
      </c>
      <c r="Y174" s="222" t="s">
        <v>128</v>
      </c>
      <c r="Z174" s="209">
        <v>14280</v>
      </c>
      <c r="AA174" s="221">
        <v>1</v>
      </c>
      <c r="AB174" s="208">
        <v>110.84</v>
      </c>
      <c r="AC174" s="207"/>
      <c r="AD174" s="209">
        <v>15.827999999999999</v>
      </c>
      <c r="AE174" s="207"/>
      <c r="AF174" s="207"/>
      <c r="AG174" s="207" t="s">
        <v>36</v>
      </c>
      <c r="AH174" s="205">
        <v>2.8E-5</v>
      </c>
      <c r="AI174" s="205">
        <v>2.27704347093846E-3</v>
      </c>
      <c r="AJ174" s="205">
        <v>3.3675712726214698E-4</v>
      </c>
    </row>
    <row r="175" spans="1:36">
      <c r="A175" s="207">
        <v>337</v>
      </c>
      <c r="B175" s="207">
        <v>9962</v>
      </c>
      <c r="C175" s="207" t="s">
        <v>197</v>
      </c>
      <c r="D175" s="207" t="s">
        <v>198</v>
      </c>
      <c r="E175" s="222" t="s">
        <v>121</v>
      </c>
      <c r="F175" s="207" t="s">
        <v>199</v>
      </c>
      <c r="G175" s="207" t="s">
        <v>200</v>
      </c>
      <c r="H175" s="207" t="s">
        <v>124</v>
      </c>
      <c r="I175" s="207" t="s">
        <v>135</v>
      </c>
      <c r="J175" s="207" t="s">
        <v>30</v>
      </c>
      <c r="K175" s="207" t="s">
        <v>30</v>
      </c>
      <c r="L175" s="207" t="s">
        <v>126</v>
      </c>
      <c r="M175" s="207" t="s">
        <v>31</v>
      </c>
      <c r="N175" s="207" t="s">
        <v>174</v>
      </c>
      <c r="O175" s="207" t="s">
        <v>128</v>
      </c>
      <c r="P175" s="207" t="s">
        <v>201</v>
      </c>
      <c r="Q175" s="207" t="s">
        <v>149</v>
      </c>
      <c r="R175" s="207" t="s">
        <v>131</v>
      </c>
      <c r="S175" s="207" t="s">
        <v>34</v>
      </c>
      <c r="T175" s="209">
        <v>1.9159999999999999</v>
      </c>
      <c r="U175" s="207" t="s">
        <v>202</v>
      </c>
      <c r="V175" s="205">
        <v>2.4899999999999999E-2</v>
      </c>
      <c r="W175" s="205">
        <v>2.9430000000000001E-2</v>
      </c>
      <c r="X175" s="222" t="s">
        <v>132</v>
      </c>
      <c r="Y175" s="222" t="s">
        <v>128</v>
      </c>
      <c r="Z175" s="209">
        <v>33600</v>
      </c>
      <c r="AA175" s="221">
        <v>1</v>
      </c>
      <c r="AB175" s="208">
        <v>110.79</v>
      </c>
      <c r="AC175" s="207"/>
      <c r="AD175" s="209">
        <v>37.225000000000001</v>
      </c>
      <c r="AE175" s="207"/>
      <c r="AF175" s="207"/>
      <c r="AG175" s="207" t="s">
        <v>36</v>
      </c>
      <c r="AH175" s="205">
        <v>1.8000000000000001E-4</v>
      </c>
      <c r="AI175" s="205">
        <v>5.3553324589821396E-3</v>
      </c>
      <c r="AJ175" s="205">
        <v>7.9201227268502E-4</v>
      </c>
    </row>
    <row r="176" spans="1:36">
      <c r="A176" s="207">
        <v>337</v>
      </c>
      <c r="B176" s="207">
        <v>9962</v>
      </c>
      <c r="C176" s="207" t="s">
        <v>766</v>
      </c>
      <c r="D176" s="207" t="s">
        <v>767</v>
      </c>
      <c r="E176" s="222" t="s">
        <v>121</v>
      </c>
      <c r="F176" s="207" t="s">
        <v>768</v>
      </c>
      <c r="G176" s="207" t="s">
        <v>769</v>
      </c>
      <c r="H176" s="207" t="s">
        <v>124</v>
      </c>
      <c r="I176" s="207" t="s">
        <v>125</v>
      </c>
      <c r="J176" s="207" t="s">
        <v>30</v>
      </c>
      <c r="K176" s="207" t="s">
        <v>30</v>
      </c>
      <c r="L176" s="207" t="s">
        <v>126</v>
      </c>
      <c r="M176" s="207" t="s">
        <v>31</v>
      </c>
      <c r="N176" s="207" t="s">
        <v>236</v>
      </c>
      <c r="O176" s="207" t="s">
        <v>128</v>
      </c>
      <c r="P176" s="207" t="s">
        <v>181</v>
      </c>
      <c r="Q176" s="207" t="s">
        <v>181</v>
      </c>
      <c r="R176" s="207" t="s">
        <v>181</v>
      </c>
      <c r="S176" s="207" t="s">
        <v>34</v>
      </c>
      <c r="T176" s="209">
        <v>2.5449999999999999</v>
      </c>
      <c r="U176" s="207" t="s">
        <v>71</v>
      </c>
      <c r="V176" s="205">
        <v>5.5E-2</v>
      </c>
      <c r="W176" s="205">
        <v>5.8810000000000001E-2</v>
      </c>
      <c r="X176" s="222" t="s">
        <v>132</v>
      </c>
      <c r="Y176" s="222" t="s">
        <v>128</v>
      </c>
      <c r="Z176" s="209">
        <v>26000</v>
      </c>
      <c r="AA176" s="221">
        <v>1</v>
      </c>
      <c r="AB176" s="208">
        <v>99.35</v>
      </c>
      <c r="AC176" s="207"/>
      <c r="AD176" s="209">
        <v>25.831</v>
      </c>
      <c r="AE176" s="207"/>
      <c r="AF176" s="207"/>
      <c r="AG176" s="207" t="s">
        <v>36</v>
      </c>
      <c r="AH176" s="205">
        <v>7.8999999999999996E-5</v>
      </c>
      <c r="AI176" s="205">
        <v>3.7161036309568901E-3</v>
      </c>
      <c r="AJ176" s="205">
        <v>5.4958300065027505E-4</v>
      </c>
    </row>
    <row r="177" spans="1:36">
      <c r="A177" s="207">
        <v>337</v>
      </c>
      <c r="B177" s="207">
        <v>9962</v>
      </c>
      <c r="C177" s="207" t="s">
        <v>203</v>
      </c>
      <c r="D177" s="207" t="s">
        <v>204</v>
      </c>
      <c r="E177" s="222" t="s">
        <v>121</v>
      </c>
      <c r="F177" s="207" t="s">
        <v>772</v>
      </c>
      <c r="G177" s="207" t="s">
        <v>773</v>
      </c>
      <c r="H177" s="207" t="s">
        <v>124</v>
      </c>
      <c r="I177" s="207" t="s">
        <v>125</v>
      </c>
      <c r="J177" s="207" t="s">
        <v>30</v>
      </c>
      <c r="K177" s="207" t="s">
        <v>30</v>
      </c>
      <c r="L177" s="207" t="s">
        <v>126</v>
      </c>
      <c r="M177" s="207" t="s">
        <v>31</v>
      </c>
      <c r="N177" s="207" t="s">
        <v>174</v>
      </c>
      <c r="O177" s="207" t="s">
        <v>128</v>
      </c>
      <c r="P177" s="207" t="s">
        <v>148</v>
      </c>
      <c r="Q177" s="207" t="s">
        <v>149</v>
      </c>
      <c r="R177" s="207" t="s">
        <v>131</v>
      </c>
      <c r="S177" s="207" t="s">
        <v>34</v>
      </c>
      <c r="T177" s="209">
        <v>5.6870000000000003</v>
      </c>
      <c r="U177" s="207" t="s">
        <v>774</v>
      </c>
      <c r="V177" s="205">
        <v>4.9399999999999999E-2</v>
      </c>
      <c r="W177" s="205">
        <v>5.142E-2</v>
      </c>
      <c r="X177" s="222" t="s">
        <v>132</v>
      </c>
      <c r="Y177" s="222" t="s">
        <v>128</v>
      </c>
      <c r="Z177" s="209">
        <v>62318</v>
      </c>
      <c r="AA177" s="221">
        <v>1</v>
      </c>
      <c r="AB177" s="208">
        <v>101.81</v>
      </c>
      <c r="AC177" s="207"/>
      <c r="AD177" s="209">
        <v>63.445999999999998</v>
      </c>
      <c r="AE177" s="207"/>
      <c r="AF177" s="207"/>
      <c r="AG177" s="207" t="s">
        <v>36</v>
      </c>
      <c r="AH177" s="205">
        <v>3.3000000000000003E-5</v>
      </c>
      <c r="AI177" s="205">
        <v>9.1274726769350802E-3</v>
      </c>
      <c r="AJ177" s="205">
        <v>1.34988265137582E-3</v>
      </c>
    </row>
    <row r="178" spans="1:36">
      <c r="A178" s="207">
        <v>337</v>
      </c>
      <c r="B178" s="207">
        <v>9962</v>
      </c>
      <c r="C178" s="207" t="s">
        <v>214</v>
      </c>
      <c r="D178" s="207" t="s">
        <v>215</v>
      </c>
      <c r="E178" s="222" t="s">
        <v>121</v>
      </c>
      <c r="F178" s="207" t="s">
        <v>216</v>
      </c>
      <c r="G178" s="207" t="s">
        <v>217</v>
      </c>
      <c r="H178" s="207" t="s">
        <v>124</v>
      </c>
      <c r="I178" s="207" t="s">
        <v>125</v>
      </c>
      <c r="J178" s="207" t="s">
        <v>30</v>
      </c>
      <c r="K178" s="207" t="s">
        <v>30</v>
      </c>
      <c r="L178" s="207" t="s">
        <v>126</v>
      </c>
      <c r="M178" s="207" t="s">
        <v>31</v>
      </c>
      <c r="N178" s="207" t="s">
        <v>212</v>
      </c>
      <c r="O178" s="207" t="s">
        <v>128</v>
      </c>
      <c r="P178" s="207" t="s">
        <v>156</v>
      </c>
      <c r="Q178" s="207" t="s">
        <v>149</v>
      </c>
      <c r="R178" s="207" t="s">
        <v>131</v>
      </c>
      <c r="S178" s="207" t="s">
        <v>34</v>
      </c>
      <c r="T178" s="209">
        <v>2.5489999999999999</v>
      </c>
      <c r="U178" s="207" t="s">
        <v>218</v>
      </c>
      <c r="V178" s="205">
        <v>0.04</v>
      </c>
      <c r="W178" s="205">
        <v>4.802E-2</v>
      </c>
      <c r="X178" s="222" t="s">
        <v>132</v>
      </c>
      <c r="Y178" s="222" t="s">
        <v>128</v>
      </c>
      <c r="Z178" s="209">
        <v>17250</v>
      </c>
      <c r="AA178" s="221">
        <v>1</v>
      </c>
      <c r="AB178" s="208">
        <v>99.07</v>
      </c>
      <c r="AC178" s="207"/>
      <c r="AD178" s="209">
        <v>17.09</v>
      </c>
      <c r="AE178" s="207"/>
      <c r="AF178" s="207"/>
      <c r="AG178" s="207" t="s">
        <v>36</v>
      </c>
      <c r="AH178" s="205">
        <v>3.0000000000000001E-5</v>
      </c>
      <c r="AI178" s="205">
        <v>2.45854328942008E-3</v>
      </c>
      <c r="AJ178" s="205">
        <v>3.6359954737864999E-4</v>
      </c>
    </row>
    <row r="179" spans="1:36">
      <c r="A179" s="207">
        <v>337</v>
      </c>
      <c r="B179" s="207">
        <v>9962</v>
      </c>
      <c r="C179" s="207" t="s">
        <v>214</v>
      </c>
      <c r="D179" s="207" t="s">
        <v>215</v>
      </c>
      <c r="E179" s="222" t="s">
        <v>121</v>
      </c>
      <c r="F179" s="207" t="s">
        <v>219</v>
      </c>
      <c r="G179" s="207" t="s">
        <v>220</v>
      </c>
      <c r="H179" s="207" t="s">
        <v>124</v>
      </c>
      <c r="I179" s="207" t="s">
        <v>125</v>
      </c>
      <c r="J179" s="207" t="s">
        <v>30</v>
      </c>
      <c r="K179" s="207" t="s">
        <v>30</v>
      </c>
      <c r="L179" s="207" t="s">
        <v>126</v>
      </c>
      <c r="M179" s="207" t="s">
        <v>31</v>
      </c>
      <c r="N179" s="207" t="s">
        <v>212</v>
      </c>
      <c r="O179" s="207" t="s">
        <v>128</v>
      </c>
      <c r="P179" s="207" t="s">
        <v>156</v>
      </c>
      <c r="Q179" s="207" t="s">
        <v>149</v>
      </c>
      <c r="R179" s="207" t="s">
        <v>131</v>
      </c>
      <c r="S179" s="207" t="s">
        <v>34</v>
      </c>
      <c r="T179" s="209">
        <v>4.508</v>
      </c>
      <c r="U179" s="207" t="s">
        <v>221</v>
      </c>
      <c r="V179" s="205">
        <v>2.07E-2</v>
      </c>
      <c r="W179" s="205">
        <v>4.9689999999999998E-2</v>
      </c>
      <c r="X179" s="222" t="s">
        <v>132</v>
      </c>
      <c r="Y179" s="222" t="s">
        <v>128</v>
      </c>
      <c r="Z179" s="209">
        <v>67000</v>
      </c>
      <c r="AA179" s="221">
        <v>1</v>
      </c>
      <c r="AB179" s="208">
        <v>88.43</v>
      </c>
      <c r="AC179" s="207"/>
      <c r="AD179" s="209">
        <v>59.247999999999998</v>
      </c>
      <c r="AE179" s="207"/>
      <c r="AF179" s="207"/>
      <c r="AG179" s="207" t="s">
        <v>36</v>
      </c>
      <c r="AH179" s="205">
        <v>9.2E-5</v>
      </c>
      <c r="AI179" s="205">
        <v>8.5235600455768907E-3</v>
      </c>
      <c r="AJ179" s="205">
        <v>1.26056864158676E-3</v>
      </c>
    </row>
    <row r="180" spans="1:36">
      <c r="A180" s="207">
        <v>337</v>
      </c>
      <c r="B180" s="207">
        <v>9962</v>
      </c>
      <c r="C180" s="207" t="s">
        <v>222</v>
      </c>
      <c r="D180" s="207" t="s">
        <v>223</v>
      </c>
      <c r="E180" s="222" t="s">
        <v>121</v>
      </c>
      <c r="F180" s="207" t="s">
        <v>775</v>
      </c>
      <c r="G180" s="207" t="s">
        <v>776</v>
      </c>
      <c r="H180" s="207" t="s">
        <v>124</v>
      </c>
      <c r="I180" s="207" t="s">
        <v>125</v>
      </c>
      <c r="J180" s="207" t="s">
        <v>30</v>
      </c>
      <c r="K180" s="207" t="s">
        <v>30</v>
      </c>
      <c r="L180" s="207" t="s">
        <v>126</v>
      </c>
      <c r="M180" s="207" t="s">
        <v>31</v>
      </c>
      <c r="N180" s="207" t="s">
        <v>174</v>
      </c>
      <c r="O180" s="207" t="s">
        <v>128</v>
      </c>
      <c r="P180" s="207" t="s">
        <v>168</v>
      </c>
      <c r="Q180" s="207" t="s">
        <v>149</v>
      </c>
      <c r="R180" s="207" t="s">
        <v>131</v>
      </c>
      <c r="S180" s="207" t="s">
        <v>34</v>
      </c>
      <c r="T180" s="209">
        <v>4.4089999999999998</v>
      </c>
      <c r="U180" s="207" t="s">
        <v>777</v>
      </c>
      <c r="V180" s="205">
        <v>2.4400000000000002E-2</v>
      </c>
      <c r="W180" s="205">
        <v>4.6960000000000002E-2</v>
      </c>
      <c r="X180" s="222" t="s">
        <v>132</v>
      </c>
      <c r="Y180" s="222" t="s">
        <v>128</v>
      </c>
      <c r="Z180" s="209">
        <v>69404</v>
      </c>
      <c r="AA180" s="221">
        <v>1</v>
      </c>
      <c r="AB180" s="208">
        <v>92.45</v>
      </c>
      <c r="AC180" s="207"/>
      <c r="AD180" s="209">
        <v>64.164000000000001</v>
      </c>
      <c r="AE180" s="207"/>
      <c r="AF180" s="207"/>
      <c r="AG180" s="207" t="s">
        <v>36</v>
      </c>
      <c r="AH180" s="205">
        <v>5.7000000000000003E-5</v>
      </c>
      <c r="AI180" s="205">
        <v>9.23077178369054E-3</v>
      </c>
      <c r="AJ180" s="205">
        <v>1.3651597907381901E-3</v>
      </c>
    </row>
    <row r="181" spans="1:36">
      <c r="A181" s="207">
        <v>337</v>
      </c>
      <c r="B181" s="207">
        <v>9962</v>
      </c>
      <c r="C181" s="207" t="s">
        <v>227</v>
      </c>
      <c r="D181" s="207" t="s">
        <v>228</v>
      </c>
      <c r="E181" s="222" t="s">
        <v>121</v>
      </c>
      <c r="F181" s="207" t="s">
        <v>229</v>
      </c>
      <c r="G181" s="207" t="s">
        <v>230</v>
      </c>
      <c r="H181" s="207" t="s">
        <v>124</v>
      </c>
      <c r="I181" s="207" t="s">
        <v>125</v>
      </c>
      <c r="J181" s="207" t="s">
        <v>30</v>
      </c>
      <c r="K181" s="207" t="s">
        <v>30</v>
      </c>
      <c r="L181" s="207" t="s">
        <v>126</v>
      </c>
      <c r="M181" s="207" t="s">
        <v>31</v>
      </c>
      <c r="N181" s="207" t="s">
        <v>174</v>
      </c>
      <c r="O181" s="207" t="s">
        <v>128</v>
      </c>
      <c r="P181" s="207" t="s">
        <v>181</v>
      </c>
      <c r="Q181" s="207" t="s">
        <v>181</v>
      </c>
      <c r="R181" s="207" t="s">
        <v>181</v>
      </c>
      <c r="S181" s="207" t="s">
        <v>34</v>
      </c>
      <c r="T181" s="209">
        <v>0.192</v>
      </c>
      <c r="U181" s="207" t="s">
        <v>231</v>
      </c>
      <c r="V181" s="205">
        <v>6.5000000000000002E-2</v>
      </c>
      <c r="W181" s="205">
        <v>8.763E-2</v>
      </c>
      <c r="X181" s="222" t="s">
        <v>132</v>
      </c>
      <c r="Y181" s="222" t="s">
        <v>128</v>
      </c>
      <c r="Z181" s="209">
        <v>29742</v>
      </c>
      <c r="AA181" s="221">
        <v>1</v>
      </c>
      <c r="AB181" s="208">
        <v>101.6</v>
      </c>
      <c r="AC181" s="207"/>
      <c r="AD181" s="209">
        <v>30.218</v>
      </c>
      <c r="AE181" s="207"/>
      <c r="AF181" s="207"/>
      <c r="AG181" s="207" t="s">
        <v>36</v>
      </c>
      <c r="AH181" s="205">
        <v>5.4100000000000003E-4</v>
      </c>
      <c r="AI181" s="205">
        <v>4.3472085424099104E-3</v>
      </c>
      <c r="AJ181" s="205">
        <v>6.4291853846254205E-4</v>
      </c>
    </row>
    <row r="182" spans="1:36">
      <c r="A182" s="207">
        <v>337</v>
      </c>
      <c r="B182" s="207">
        <v>9962</v>
      </c>
      <c r="C182" s="207" t="s">
        <v>232</v>
      </c>
      <c r="D182" s="207" t="s">
        <v>233</v>
      </c>
      <c r="E182" s="222" t="s">
        <v>121</v>
      </c>
      <c r="F182" s="207" t="s">
        <v>234</v>
      </c>
      <c r="G182" s="207" t="s">
        <v>235</v>
      </c>
      <c r="H182" s="207" t="s">
        <v>124</v>
      </c>
      <c r="I182" s="207" t="s">
        <v>125</v>
      </c>
      <c r="J182" s="207" t="s">
        <v>30</v>
      </c>
      <c r="K182" s="207" t="s">
        <v>82</v>
      </c>
      <c r="L182" s="207" t="s">
        <v>126</v>
      </c>
      <c r="M182" s="207" t="s">
        <v>31</v>
      </c>
      <c r="N182" s="207" t="s">
        <v>236</v>
      </c>
      <c r="O182" s="207" t="s">
        <v>128</v>
      </c>
      <c r="P182" s="207" t="s">
        <v>129</v>
      </c>
      <c r="Q182" s="207" t="s">
        <v>130</v>
      </c>
      <c r="R182" s="207" t="s">
        <v>131</v>
      </c>
      <c r="S182" s="207" t="s">
        <v>34</v>
      </c>
      <c r="T182" s="209">
        <v>0.89500000000000002</v>
      </c>
      <c r="U182" s="207" t="s">
        <v>237</v>
      </c>
      <c r="V182" s="205">
        <v>3.4500000000000003E-2</v>
      </c>
      <c r="W182" s="205">
        <v>5.1270000000000003E-2</v>
      </c>
      <c r="X182" s="222" t="s">
        <v>132</v>
      </c>
      <c r="Y182" s="222" t="s">
        <v>128</v>
      </c>
      <c r="Z182" s="209">
        <v>24869.55</v>
      </c>
      <c r="AA182" s="221">
        <v>1</v>
      </c>
      <c r="AB182" s="208">
        <v>98.92</v>
      </c>
      <c r="AC182" s="207"/>
      <c r="AD182" s="209">
        <v>24.600999999999999</v>
      </c>
      <c r="AE182" s="207"/>
      <c r="AF182" s="207"/>
      <c r="AG182" s="207" t="s">
        <v>36</v>
      </c>
      <c r="AH182" s="205">
        <v>4.5000000000000003E-5</v>
      </c>
      <c r="AI182" s="205">
        <v>3.5391472472868601E-3</v>
      </c>
      <c r="AJ182" s="205">
        <v>5.2341251942057102E-4</v>
      </c>
    </row>
    <row r="183" spans="1:36">
      <c r="A183" s="207">
        <v>337</v>
      </c>
      <c r="B183" s="207">
        <v>9962</v>
      </c>
      <c r="C183" s="207" t="s">
        <v>232</v>
      </c>
      <c r="D183" s="207" t="s">
        <v>233</v>
      </c>
      <c r="E183" s="222" t="s">
        <v>121</v>
      </c>
      <c r="F183" s="207" t="s">
        <v>778</v>
      </c>
      <c r="G183" s="207" t="s">
        <v>779</v>
      </c>
      <c r="H183" s="207" t="s">
        <v>124</v>
      </c>
      <c r="I183" s="207" t="s">
        <v>125</v>
      </c>
      <c r="J183" s="207" t="s">
        <v>30</v>
      </c>
      <c r="K183" s="207" t="s">
        <v>82</v>
      </c>
      <c r="L183" s="207" t="s">
        <v>126</v>
      </c>
      <c r="M183" s="207" t="s">
        <v>31</v>
      </c>
      <c r="N183" s="207" t="s">
        <v>236</v>
      </c>
      <c r="O183" s="207" t="s">
        <v>128</v>
      </c>
      <c r="P183" s="207" t="s">
        <v>129</v>
      </c>
      <c r="Q183" s="207" t="s">
        <v>130</v>
      </c>
      <c r="R183" s="207" t="s">
        <v>131</v>
      </c>
      <c r="S183" s="207" t="s">
        <v>34</v>
      </c>
      <c r="T183" s="209">
        <v>2.8079999999999998</v>
      </c>
      <c r="U183" s="207" t="s">
        <v>780</v>
      </c>
      <c r="V183" s="205">
        <v>1.4999999999999999E-2</v>
      </c>
      <c r="W183" s="205">
        <v>5.0139999999999997E-2</v>
      </c>
      <c r="X183" s="222" t="s">
        <v>132</v>
      </c>
      <c r="Y183" s="222" t="s">
        <v>128</v>
      </c>
      <c r="Z183" s="209">
        <v>31000</v>
      </c>
      <c r="AA183" s="221">
        <v>1</v>
      </c>
      <c r="AB183" s="208">
        <v>90.97</v>
      </c>
      <c r="AC183" s="207"/>
      <c r="AD183" s="209">
        <v>28.201000000000001</v>
      </c>
      <c r="AE183" s="207"/>
      <c r="AF183" s="207"/>
      <c r="AG183" s="207" t="s">
        <v>36</v>
      </c>
      <c r="AH183" s="205">
        <v>2.5999999999999998E-5</v>
      </c>
      <c r="AI183" s="205">
        <v>4.0570138076546003E-3</v>
      </c>
      <c r="AJ183" s="205">
        <v>6.0000098046681099E-4</v>
      </c>
    </row>
    <row r="184" spans="1:36">
      <c r="A184" s="207">
        <v>337</v>
      </c>
      <c r="B184" s="207">
        <v>9962</v>
      </c>
      <c r="C184" s="207" t="s">
        <v>238</v>
      </c>
      <c r="D184" s="207" t="s">
        <v>239</v>
      </c>
      <c r="E184" s="222" t="s">
        <v>121</v>
      </c>
      <c r="F184" s="207" t="s">
        <v>240</v>
      </c>
      <c r="G184" s="207" t="s">
        <v>241</v>
      </c>
      <c r="H184" s="207" t="s">
        <v>124</v>
      </c>
      <c r="I184" s="207" t="s">
        <v>125</v>
      </c>
      <c r="J184" s="207" t="s">
        <v>30</v>
      </c>
      <c r="K184" s="207" t="s">
        <v>30</v>
      </c>
      <c r="L184" s="207" t="s">
        <v>126</v>
      </c>
      <c r="M184" s="207" t="s">
        <v>31</v>
      </c>
      <c r="N184" s="207" t="s">
        <v>236</v>
      </c>
      <c r="O184" s="207" t="s">
        <v>128</v>
      </c>
      <c r="P184" s="207" t="s">
        <v>201</v>
      </c>
      <c r="Q184" s="207" t="s">
        <v>149</v>
      </c>
      <c r="R184" s="207" t="s">
        <v>131</v>
      </c>
      <c r="S184" s="207" t="s">
        <v>34</v>
      </c>
      <c r="T184" s="209">
        <v>2.4319999999999999</v>
      </c>
      <c r="U184" s="207" t="s">
        <v>242</v>
      </c>
      <c r="V184" s="205">
        <v>2.0500000000000001E-2</v>
      </c>
      <c r="W184" s="205">
        <v>5.0529999999999999E-2</v>
      </c>
      <c r="X184" s="222" t="s">
        <v>132</v>
      </c>
      <c r="Y184" s="222" t="s">
        <v>128</v>
      </c>
      <c r="Z184" s="209">
        <v>50000.01</v>
      </c>
      <c r="AA184" s="221">
        <v>1</v>
      </c>
      <c r="AB184" s="208">
        <v>93.47</v>
      </c>
      <c r="AC184" s="207"/>
      <c r="AD184" s="209">
        <v>46.734999999999999</v>
      </c>
      <c r="AE184" s="207"/>
      <c r="AF184" s="207"/>
      <c r="AG184" s="207" t="s">
        <v>36</v>
      </c>
      <c r="AH184" s="205">
        <v>5.7000000000000003E-5</v>
      </c>
      <c r="AI184" s="205">
        <v>6.7233997107038297E-3</v>
      </c>
      <c r="AJ184" s="205">
        <v>9.9433884372819104E-4</v>
      </c>
    </row>
    <row r="185" spans="1:36">
      <c r="A185" s="207">
        <v>337</v>
      </c>
      <c r="B185" s="207">
        <v>9962</v>
      </c>
      <c r="C185" s="207" t="s">
        <v>238</v>
      </c>
      <c r="D185" s="207" t="s">
        <v>239</v>
      </c>
      <c r="E185" s="222" t="s">
        <v>121</v>
      </c>
      <c r="F185" s="207" t="s">
        <v>243</v>
      </c>
      <c r="G185" s="207" t="s">
        <v>244</v>
      </c>
      <c r="H185" s="207" t="s">
        <v>124</v>
      </c>
      <c r="I185" s="207" t="s">
        <v>179</v>
      </c>
      <c r="J185" s="207" t="s">
        <v>30</v>
      </c>
      <c r="K185" s="207" t="s">
        <v>30</v>
      </c>
      <c r="L185" s="207" t="s">
        <v>126</v>
      </c>
      <c r="M185" s="207" t="s">
        <v>31</v>
      </c>
      <c r="N185" s="207" t="s">
        <v>236</v>
      </c>
      <c r="O185" s="207" t="s">
        <v>128</v>
      </c>
      <c r="P185" s="207" t="s">
        <v>201</v>
      </c>
      <c r="Q185" s="207" t="s">
        <v>149</v>
      </c>
      <c r="R185" s="207" t="s">
        <v>131</v>
      </c>
      <c r="S185" s="207" t="s">
        <v>34</v>
      </c>
      <c r="T185" s="209">
        <v>1.8149999999999999</v>
      </c>
      <c r="U185" s="207" t="s">
        <v>245</v>
      </c>
      <c r="V185" s="205">
        <v>1.25E-3</v>
      </c>
      <c r="W185" s="205">
        <v>5.3670000000000002E-2</v>
      </c>
      <c r="X185" s="222" t="s">
        <v>132</v>
      </c>
      <c r="Y185" s="222" t="s">
        <v>128</v>
      </c>
      <c r="Z185" s="209">
        <v>9000</v>
      </c>
      <c r="AA185" s="221">
        <v>1</v>
      </c>
      <c r="AB185" s="208">
        <v>91.4</v>
      </c>
      <c r="AC185" s="207"/>
      <c r="AD185" s="209">
        <v>8.2260000000000009</v>
      </c>
      <c r="AE185" s="207"/>
      <c r="AF185" s="207"/>
      <c r="AG185" s="207" t="s">
        <v>36</v>
      </c>
      <c r="AH185" s="205">
        <v>1.5999999999999999E-5</v>
      </c>
      <c r="AI185" s="205">
        <v>1.1834101842070101E-3</v>
      </c>
      <c r="AJ185" s="205">
        <v>1.75017218200966E-4</v>
      </c>
    </row>
    <row r="186" spans="1:36">
      <c r="A186" s="207">
        <v>337</v>
      </c>
      <c r="B186" s="207">
        <v>9962</v>
      </c>
      <c r="C186" s="207" t="s">
        <v>246</v>
      </c>
      <c r="D186" s="207" t="s">
        <v>247</v>
      </c>
      <c r="E186" s="222" t="s">
        <v>121</v>
      </c>
      <c r="F186" s="207" t="s">
        <v>248</v>
      </c>
      <c r="G186" s="207" t="s">
        <v>249</v>
      </c>
      <c r="H186" s="207" t="s">
        <v>124</v>
      </c>
      <c r="I186" s="207" t="s">
        <v>135</v>
      </c>
      <c r="J186" s="207" t="s">
        <v>30</v>
      </c>
      <c r="K186" s="207" t="s">
        <v>30</v>
      </c>
      <c r="L186" s="207" t="s">
        <v>126</v>
      </c>
      <c r="M186" s="207" t="s">
        <v>31</v>
      </c>
      <c r="N186" s="207" t="s">
        <v>250</v>
      </c>
      <c r="O186" s="207" t="s">
        <v>128</v>
      </c>
      <c r="P186" s="207" t="s">
        <v>251</v>
      </c>
      <c r="Q186" s="207" t="s">
        <v>130</v>
      </c>
      <c r="R186" s="207" t="s">
        <v>131</v>
      </c>
      <c r="S186" s="207" t="s">
        <v>34</v>
      </c>
      <c r="T186" s="209">
        <v>0.96699999999999997</v>
      </c>
      <c r="U186" s="207" t="s">
        <v>252</v>
      </c>
      <c r="V186" s="205">
        <v>1.2500000000000001E-2</v>
      </c>
      <c r="W186" s="205">
        <v>4.3099999999999999E-2</v>
      </c>
      <c r="X186" s="222" t="s">
        <v>132</v>
      </c>
      <c r="Y186" s="222" t="s">
        <v>128</v>
      </c>
      <c r="Z186" s="209">
        <v>10222.219999999999</v>
      </c>
      <c r="AA186" s="221">
        <v>1</v>
      </c>
      <c r="AB186" s="208">
        <v>109.5</v>
      </c>
      <c r="AC186" s="207"/>
      <c r="AD186" s="209">
        <v>11.193</v>
      </c>
      <c r="AE186" s="207"/>
      <c r="AF186" s="207"/>
      <c r="AG186" s="207" t="s">
        <v>36</v>
      </c>
      <c r="AH186" s="205">
        <v>8.2999999999999998E-5</v>
      </c>
      <c r="AI186" s="205">
        <v>1.61029683713336E-3</v>
      </c>
      <c r="AJ186" s="205">
        <v>2.3815045423303201E-4</v>
      </c>
    </row>
    <row r="187" spans="1:36">
      <c r="A187" s="207">
        <v>337</v>
      </c>
      <c r="B187" s="207">
        <v>9962</v>
      </c>
      <c r="C187" s="207" t="s">
        <v>253</v>
      </c>
      <c r="D187" s="207" t="s">
        <v>254</v>
      </c>
      <c r="E187" s="222" t="s">
        <v>121</v>
      </c>
      <c r="F187" s="207" t="s">
        <v>255</v>
      </c>
      <c r="G187" s="207" t="s">
        <v>256</v>
      </c>
      <c r="H187" s="207" t="s">
        <v>124</v>
      </c>
      <c r="I187" s="207" t="s">
        <v>135</v>
      </c>
      <c r="J187" s="207" t="s">
        <v>30</v>
      </c>
      <c r="K187" s="207" t="s">
        <v>30</v>
      </c>
      <c r="L187" s="207" t="s">
        <v>126</v>
      </c>
      <c r="M187" s="207" t="s">
        <v>31</v>
      </c>
      <c r="N187" s="207" t="s">
        <v>142</v>
      </c>
      <c r="O187" s="207" t="s">
        <v>128</v>
      </c>
      <c r="P187" s="207" t="s">
        <v>156</v>
      </c>
      <c r="Q187" s="207" t="s">
        <v>149</v>
      </c>
      <c r="R187" s="207" t="s">
        <v>131</v>
      </c>
      <c r="S187" s="207" t="s">
        <v>34</v>
      </c>
      <c r="T187" s="209">
        <v>3.1709999999999998</v>
      </c>
      <c r="U187" s="207" t="s">
        <v>202</v>
      </c>
      <c r="V187" s="205">
        <v>1.09E-2</v>
      </c>
      <c r="W187" s="205">
        <v>3.092E-2</v>
      </c>
      <c r="X187" s="222" t="s">
        <v>132</v>
      </c>
      <c r="Y187" s="222" t="s">
        <v>128</v>
      </c>
      <c r="Z187" s="209">
        <v>31000</v>
      </c>
      <c r="AA187" s="221">
        <v>1</v>
      </c>
      <c r="AB187" s="208">
        <v>110.26</v>
      </c>
      <c r="AC187" s="207"/>
      <c r="AD187" s="209">
        <v>34.180999999999997</v>
      </c>
      <c r="AE187" s="207"/>
      <c r="AF187" s="207"/>
      <c r="AG187" s="207" t="s">
        <v>36</v>
      </c>
      <c r="AH187" s="205">
        <v>4.3999999999999999E-5</v>
      </c>
      <c r="AI187" s="205">
        <v>4.9172951789820396E-3</v>
      </c>
      <c r="AJ187" s="205">
        <v>7.2722994510575605E-4</v>
      </c>
    </row>
    <row r="188" spans="1:36">
      <c r="A188" s="207">
        <v>337</v>
      </c>
      <c r="B188" s="207">
        <v>9962</v>
      </c>
      <c r="C188" s="207" t="s">
        <v>253</v>
      </c>
      <c r="D188" s="207" t="s">
        <v>254</v>
      </c>
      <c r="E188" s="222" t="s">
        <v>121</v>
      </c>
      <c r="F188" s="207" t="s">
        <v>257</v>
      </c>
      <c r="G188" s="207" t="s">
        <v>258</v>
      </c>
      <c r="H188" s="207" t="s">
        <v>124</v>
      </c>
      <c r="I188" s="207" t="s">
        <v>135</v>
      </c>
      <c r="J188" s="207" t="s">
        <v>30</v>
      </c>
      <c r="K188" s="207" t="s">
        <v>30</v>
      </c>
      <c r="L188" s="207" t="s">
        <v>126</v>
      </c>
      <c r="M188" s="207" t="s">
        <v>31</v>
      </c>
      <c r="N188" s="207" t="s">
        <v>142</v>
      </c>
      <c r="O188" s="207" t="s">
        <v>128</v>
      </c>
      <c r="P188" s="207" t="s">
        <v>156</v>
      </c>
      <c r="Q188" s="207" t="s">
        <v>149</v>
      </c>
      <c r="R188" s="207" t="s">
        <v>131</v>
      </c>
      <c r="S188" s="207" t="s">
        <v>34</v>
      </c>
      <c r="T188" s="209">
        <v>6.452</v>
      </c>
      <c r="U188" s="207" t="s">
        <v>259</v>
      </c>
      <c r="V188" s="205">
        <v>4.02E-2</v>
      </c>
      <c r="W188" s="205">
        <v>3.3029999999999997E-2</v>
      </c>
      <c r="X188" s="222" t="s">
        <v>132</v>
      </c>
      <c r="Y188" s="222" t="s">
        <v>128</v>
      </c>
      <c r="Z188" s="209">
        <v>50000</v>
      </c>
      <c r="AA188" s="221">
        <v>1</v>
      </c>
      <c r="AB188" s="208">
        <v>108.86</v>
      </c>
      <c r="AC188" s="207"/>
      <c r="AD188" s="209">
        <v>54.43</v>
      </c>
      <c r="AE188" s="207"/>
      <c r="AF188" s="207"/>
      <c r="AG188" s="207" t="s">
        <v>36</v>
      </c>
      <c r="AH188" s="205">
        <v>6.2000000000000003E-5</v>
      </c>
      <c r="AI188" s="205">
        <v>7.8304177396532598E-3</v>
      </c>
      <c r="AJ188" s="205">
        <v>1.15805825269616E-3</v>
      </c>
    </row>
    <row r="189" spans="1:36">
      <c r="A189" s="207">
        <v>337</v>
      </c>
      <c r="B189" s="207">
        <v>9962</v>
      </c>
      <c r="C189" s="207" t="s">
        <v>260</v>
      </c>
      <c r="D189" s="207" t="s">
        <v>261</v>
      </c>
      <c r="E189" s="222" t="s">
        <v>121</v>
      </c>
      <c r="F189" s="207" t="s">
        <v>262</v>
      </c>
      <c r="G189" s="207" t="s">
        <v>263</v>
      </c>
      <c r="H189" s="207" t="s">
        <v>124</v>
      </c>
      <c r="I189" s="207" t="s">
        <v>125</v>
      </c>
      <c r="J189" s="207" t="s">
        <v>30</v>
      </c>
      <c r="K189" s="207" t="s">
        <v>30</v>
      </c>
      <c r="L189" s="207" t="s">
        <v>126</v>
      </c>
      <c r="M189" s="207" t="s">
        <v>31</v>
      </c>
      <c r="N189" s="207" t="s">
        <v>127</v>
      </c>
      <c r="O189" s="207" t="s">
        <v>128</v>
      </c>
      <c r="P189" s="207" t="s">
        <v>181</v>
      </c>
      <c r="Q189" s="207" t="s">
        <v>181</v>
      </c>
      <c r="R189" s="207" t="s">
        <v>181</v>
      </c>
      <c r="S189" s="207" t="s">
        <v>34</v>
      </c>
      <c r="T189" s="209">
        <v>1.1719999999999999</v>
      </c>
      <c r="U189" s="207" t="s">
        <v>252</v>
      </c>
      <c r="V189" s="205">
        <v>8.5000000000000006E-2</v>
      </c>
      <c r="W189" s="205">
        <v>5.9279999999999999E-2</v>
      </c>
      <c r="X189" s="222" t="s">
        <v>132</v>
      </c>
      <c r="Y189" s="222" t="s">
        <v>128</v>
      </c>
      <c r="Z189" s="209">
        <v>24000</v>
      </c>
      <c r="AA189" s="221">
        <v>1</v>
      </c>
      <c r="AB189" s="208">
        <v>105.36</v>
      </c>
      <c r="AC189" s="207"/>
      <c r="AD189" s="209">
        <v>25.286000000000001</v>
      </c>
      <c r="AE189" s="207"/>
      <c r="AF189" s="207"/>
      <c r="AG189" s="207" t="s">
        <v>36</v>
      </c>
      <c r="AH189" s="205">
        <v>1.85E-4</v>
      </c>
      <c r="AI189" s="205">
        <v>3.63775629491031E-3</v>
      </c>
      <c r="AJ189" s="205">
        <v>5.3799603529259795E-4</v>
      </c>
    </row>
    <row r="190" spans="1:36">
      <c r="A190" s="207">
        <v>337</v>
      </c>
      <c r="B190" s="207">
        <v>9962</v>
      </c>
      <c r="C190" s="207" t="s">
        <v>264</v>
      </c>
      <c r="D190" s="207" t="s">
        <v>265</v>
      </c>
      <c r="E190" s="222" t="s">
        <v>121</v>
      </c>
      <c r="F190" s="207" t="s">
        <v>266</v>
      </c>
      <c r="G190" s="207" t="s">
        <v>267</v>
      </c>
      <c r="H190" s="207" t="s">
        <v>124</v>
      </c>
      <c r="I190" s="207" t="s">
        <v>135</v>
      </c>
      <c r="J190" s="207" t="s">
        <v>30</v>
      </c>
      <c r="K190" s="207" t="s">
        <v>30</v>
      </c>
      <c r="L190" s="207" t="s">
        <v>126</v>
      </c>
      <c r="M190" s="207" t="s">
        <v>31</v>
      </c>
      <c r="N190" s="207" t="s">
        <v>212</v>
      </c>
      <c r="O190" s="207" t="s">
        <v>128</v>
      </c>
      <c r="P190" s="207" t="s">
        <v>268</v>
      </c>
      <c r="Q190" s="207" t="s">
        <v>149</v>
      </c>
      <c r="R190" s="207" t="s">
        <v>131</v>
      </c>
      <c r="S190" s="207" t="s">
        <v>34</v>
      </c>
      <c r="T190" s="209">
        <v>1.9650000000000001</v>
      </c>
      <c r="U190" s="207" t="s">
        <v>269</v>
      </c>
      <c r="V190" s="205">
        <v>2.8799999999999999E-2</v>
      </c>
      <c r="W190" s="205">
        <v>3.1559999999999998E-2</v>
      </c>
      <c r="X190" s="222" t="s">
        <v>132</v>
      </c>
      <c r="Y190" s="222" t="s">
        <v>128</v>
      </c>
      <c r="Z190" s="209">
        <v>37333.339999999997</v>
      </c>
      <c r="AA190" s="221">
        <v>1</v>
      </c>
      <c r="AB190" s="208">
        <v>118.11</v>
      </c>
      <c r="AC190" s="207"/>
      <c r="AD190" s="209">
        <v>44.094000000000001</v>
      </c>
      <c r="AE190" s="207"/>
      <c r="AF190" s="207"/>
      <c r="AG190" s="207" t="s">
        <v>36</v>
      </c>
      <c r="AH190" s="205">
        <v>1.64E-4</v>
      </c>
      <c r="AI190" s="205">
        <v>6.3435170611074003E-3</v>
      </c>
      <c r="AJ190" s="205">
        <v>9.3815713643645297E-4</v>
      </c>
    </row>
    <row r="191" spans="1:36">
      <c r="A191" s="207">
        <v>337</v>
      </c>
      <c r="B191" s="207">
        <v>9962</v>
      </c>
      <c r="C191" s="207" t="s">
        <v>270</v>
      </c>
      <c r="D191" s="207" t="s">
        <v>271</v>
      </c>
      <c r="E191" s="222" t="s">
        <v>121</v>
      </c>
      <c r="F191" s="207" t="s">
        <v>272</v>
      </c>
      <c r="G191" s="207" t="s">
        <v>273</v>
      </c>
      <c r="H191" s="207" t="s">
        <v>124</v>
      </c>
      <c r="I191" s="207" t="s">
        <v>125</v>
      </c>
      <c r="J191" s="207" t="s">
        <v>30</v>
      </c>
      <c r="K191" s="207" t="s">
        <v>30</v>
      </c>
      <c r="L191" s="207" t="s">
        <v>126</v>
      </c>
      <c r="M191" s="207" t="s">
        <v>31</v>
      </c>
      <c r="N191" s="207" t="s">
        <v>212</v>
      </c>
      <c r="O191" s="207" t="s">
        <v>128</v>
      </c>
      <c r="P191" s="207" t="s">
        <v>168</v>
      </c>
      <c r="Q191" s="207" t="s">
        <v>149</v>
      </c>
      <c r="R191" s="207" t="s">
        <v>131</v>
      </c>
      <c r="S191" s="207" t="s">
        <v>34</v>
      </c>
      <c r="T191" s="209">
        <v>5.7169999999999996</v>
      </c>
      <c r="U191" s="207" t="s">
        <v>274</v>
      </c>
      <c r="V191" s="205">
        <v>5.3100000000000001E-2</v>
      </c>
      <c r="W191" s="205">
        <v>4.7140000000000001E-2</v>
      </c>
      <c r="X191" s="222" t="s">
        <v>132</v>
      </c>
      <c r="Y191" s="222" t="s">
        <v>128</v>
      </c>
      <c r="Z191" s="209">
        <v>16000</v>
      </c>
      <c r="AA191" s="221">
        <v>1</v>
      </c>
      <c r="AB191" s="208">
        <v>104.74</v>
      </c>
      <c r="AC191" s="207"/>
      <c r="AD191" s="209">
        <v>16.757999999999999</v>
      </c>
      <c r="AE191" s="207"/>
      <c r="AF191" s="207"/>
      <c r="AG191" s="207" t="s">
        <v>36</v>
      </c>
      <c r="AH191" s="205">
        <v>5.0000000000000002E-5</v>
      </c>
      <c r="AI191" s="205">
        <v>2.41089973632565E-3</v>
      </c>
      <c r="AJ191" s="205">
        <v>3.5655343417202398E-4</v>
      </c>
    </row>
    <row r="192" spans="1:36">
      <c r="A192" s="207">
        <v>337</v>
      </c>
      <c r="B192" s="207">
        <v>9962</v>
      </c>
      <c r="C192" s="207" t="s">
        <v>275</v>
      </c>
      <c r="D192" s="207" t="s">
        <v>276</v>
      </c>
      <c r="E192" s="222" t="s">
        <v>277</v>
      </c>
      <c r="F192" s="207" t="s">
        <v>278</v>
      </c>
      <c r="G192" s="207" t="s">
        <v>279</v>
      </c>
      <c r="H192" s="207" t="s">
        <v>124</v>
      </c>
      <c r="I192" s="207" t="s">
        <v>125</v>
      </c>
      <c r="J192" s="207" t="s">
        <v>30</v>
      </c>
      <c r="K192" s="207" t="s">
        <v>30</v>
      </c>
      <c r="L192" s="207" t="s">
        <v>126</v>
      </c>
      <c r="M192" s="207" t="s">
        <v>31</v>
      </c>
      <c r="N192" s="207" t="s">
        <v>142</v>
      </c>
      <c r="O192" s="207" t="s">
        <v>128</v>
      </c>
      <c r="P192" s="207" t="s">
        <v>251</v>
      </c>
      <c r="Q192" s="207" t="s">
        <v>130</v>
      </c>
      <c r="R192" s="207" t="s">
        <v>131</v>
      </c>
      <c r="S192" s="207" t="s">
        <v>34</v>
      </c>
      <c r="T192" s="209">
        <v>0.48199999999999998</v>
      </c>
      <c r="U192" s="207" t="s">
        <v>280</v>
      </c>
      <c r="V192" s="205">
        <v>7.0000000000000007E-2</v>
      </c>
      <c r="W192" s="205">
        <v>6.1150000000000003E-2</v>
      </c>
      <c r="X192" s="222" t="s">
        <v>132</v>
      </c>
      <c r="Y192" s="222" t="s">
        <v>128</v>
      </c>
      <c r="Z192" s="209">
        <v>0.08</v>
      </c>
      <c r="AA192" s="221">
        <v>1</v>
      </c>
      <c r="AB192" s="208">
        <v>100.58</v>
      </c>
      <c r="AC192" s="207"/>
      <c r="AD192" s="209">
        <v>0</v>
      </c>
      <c r="AE192" s="207"/>
      <c r="AF192" s="207"/>
      <c r="AG192" s="207" t="s">
        <v>36</v>
      </c>
      <c r="AH192" s="205">
        <v>0</v>
      </c>
      <c r="AI192" s="205">
        <v>1.15757253904733E-8</v>
      </c>
      <c r="AJ192" s="205">
        <v>1.71196030213014E-9</v>
      </c>
    </row>
    <row r="193" spans="1:36">
      <c r="A193" s="207">
        <v>337</v>
      </c>
      <c r="B193" s="207">
        <v>9962</v>
      </c>
      <c r="C193" s="207" t="s">
        <v>170</v>
      </c>
      <c r="D193" s="207" t="s">
        <v>171</v>
      </c>
      <c r="E193" s="222" t="s">
        <v>121</v>
      </c>
      <c r="F193" s="207" t="s">
        <v>286</v>
      </c>
      <c r="G193" s="207" t="s">
        <v>287</v>
      </c>
      <c r="H193" s="207" t="s">
        <v>124</v>
      </c>
      <c r="I193" s="207" t="s">
        <v>135</v>
      </c>
      <c r="J193" s="207" t="s">
        <v>30</v>
      </c>
      <c r="K193" s="207" t="s">
        <v>30</v>
      </c>
      <c r="L193" s="207" t="s">
        <v>126</v>
      </c>
      <c r="M193" s="207" t="s">
        <v>31</v>
      </c>
      <c r="N193" s="207" t="s">
        <v>174</v>
      </c>
      <c r="O193" s="207" t="s">
        <v>128</v>
      </c>
      <c r="P193" s="207" t="s">
        <v>168</v>
      </c>
      <c r="Q193" s="207" t="s">
        <v>149</v>
      </c>
      <c r="R193" s="207" t="s">
        <v>131</v>
      </c>
      <c r="S193" s="207" t="s">
        <v>34</v>
      </c>
      <c r="T193" s="209">
        <v>4.8460000000000001</v>
      </c>
      <c r="U193" s="207" t="s">
        <v>288</v>
      </c>
      <c r="V193" s="205">
        <v>6.4999999999999997E-3</v>
      </c>
      <c r="W193" s="205">
        <v>2.8850000000000001E-2</v>
      </c>
      <c r="X193" s="222" t="s">
        <v>132</v>
      </c>
      <c r="Y193" s="222" t="s">
        <v>128</v>
      </c>
      <c r="Z193" s="209">
        <v>81215.08</v>
      </c>
      <c r="AA193" s="221">
        <v>1</v>
      </c>
      <c r="AB193" s="208">
        <v>105.89</v>
      </c>
      <c r="AC193" s="207"/>
      <c r="AD193" s="209">
        <v>85.998999999999995</v>
      </c>
      <c r="AE193" s="207"/>
      <c r="AF193" s="207"/>
      <c r="AG193" s="207" t="s">
        <v>36</v>
      </c>
      <c r="AH193" s="205">
        <v>3.8999999999999999E-5</v>
      </c>
      <c r="AI193" s="205">
        <v>1.2371951874801499E-2</v>
      </c>
      <c r="AJ193" s="205">
        <v>1.8297160441414701E-3</v>
      </c>
    </row>
    <row r="194" spans="1:36">
      <c r="A194" s="207">
        <v>337</v>
      </c>
      <c r="B194" s="207">
        <v>9962</v>
      </c>
      <c r="C194" s="207" t="s">
        <v>170</v>
      </c>
      <c r="D194" s="207" t="s">
        <v>171</v>
      </c>
      <c r="E194" s="222" t="s">
        <v>121</v>
      </c>
      <c r="F194" s="207" t="s">
        <v>289</v>
      </c>
      <c r="G194" s="207" t="s">
        <v>290</v>
      </c>
      <c r="H194" s="207" t="s">
        <v>124</v>
      </c>
      <c r="I194" s="207" t="s">
        <v>135</v>
      </c>
      <c r="J194" s="207" t="s">
        <v>30</v>
      </c>
      <c r="K194" s="207" t="s">
        <v>30</v>
      </c>
      <c r="L194" s="207" t="s">
        <v>126</v>
      </c>
      <c r="M194" s="207" t="s">
        <v>31</v>
      </c>
      <c r="N194" s="207" t="s">
        <v>174</v>
      </c>
      <c r="O194" s="207" t="s">
        <v>128</v>
      </c>
      <c r="P194" s="207" t="s">
        <v>168</v>
      </c>
      <c r="Q194" s="207" t="s">
        <v>149</v>
      </c>
      <c r="R194" s="207" t="s">
        <v>131</v>
      </c>
      <c r="S194" s="207" t="s">
        <v>34</v>
      </c>
      <c r="T194" s="209">
        <v>6.952</v>
      </c>
      <c r="U194" s="207" t="s">
        <v>291</v>
      </c>
      <c r="V194" s="205">
        <v>3.5999999999999997E-2</v>
      </c>
      <c r="W194" s="205">
        <v>2.989E-2</v>
      </c>
      <c r="X194" s="222" t="s">
        <v>132</v>
      </c>
      <c r="Y194" s="222" t="s">
        <v>128</v>
      </c>
      <c r="Z194" s="209">
        <v>67000</v>
      </c>
      <c r="AA194" s="221">
        <v>1</v>
      </c>
      <c r="AB194" s="208">
        <v>109.05</v>
      </c>
      <c r="AC194" s="207"/>
      <c r="AD194" s="209">
        <v>73.063999999999993</v>
      </c>
      <c r="AE194" s="207"/>
      <c r="AF194" s="207"/>
      <c r="AG194" s="207" t="s">
        <v>36</v>
      </c>
      <c r="AH194" s="205">
        <v>7.7000000000000001E-5</v>
      </c>
      <c r="AI194" s="205">
        <v>1.05110734249707E-2</v>
      </c>
      <c r="AJ194" s="205">
        <v>1.5545065064461799E-3</v>
      </c>
    </row>
    <row r="195" spans="1:36">
      <c r="A195" s="207">
        <v>337</v>
      </c>
      <c r="B195" s="207">
        <v>9962</v>
      </c>
      <c r="C195" s="207" t="s">
        <v>292</v>
      </c>
      <c r="D195" s="207" t="s">
        <v>293</v>
      </c>
      <c r="E195" s="222" t="s">
        <v>121</v>
      </c>
      <c r="F195" s="207" t="s">
        <v>294</v>
      </c>
      <c r="G195" s="207" t="s">
        <v>295</v>
      </c>
      <c r="H195" s="207" t="s">
        <v>124</v>
      </c>
      <c r="I195" s="207" t="s">
        <v>135</v>
      </c>
      <c r="J195" s="207" t="s">
        <v>30</v>
      </c>
      <c r="K195" s="207" t="s">
        <v>30</v>
      </c>
      <c r="L195" s="207" t="s">
        <v>126</v>
      </c>
      <c r="M195" s="207" t="s">
        <v>31</v>
      </c>
      <c r="N195" s="207" t="s">
        <v>174</v>
      </c>
      <c r="O195" s="207" t="s">
        <v>128</v>
      </c>
      <c r="P195" s="207" t="s">
        <v>201</v>
      </c>
      <c r="Q195" s="207" t="s">
        <v>149</v>
      </c>
      <c r="R195" s="207" t="s">
        <v>131</v>
      </c>
      <c r="S195" s="207" t="s">
        <v>34</v>
      </c>
      <c r="T195" s="209">
        <v>5.3049999999999997</v>
      </c>
      <c r="U195" s="207" t="s">
        <v>296</v>
      </c>
      <c r="V195" s="205">
        <v>3.6799999999999999E-2</v>
      </c>
      <c r="W195" s="205">
        <v>3.2320000000000002E-2</v>
      </c>
      <c r="X195" s="222" t="s">
        <v>132</v>
      </c>
      <c r="Y195" s="222" t="s">
        <v>128</v>
      </c>
      <c r="Z195" s="209">
        <v>67000</v>
      </c>
      <c r="AA195" s="221">
        <v>1</v>
      </c>
      <c r="AB195" s="208">
        <v>110.18</v>
      </c>
      <c r="AC195" s="207"/>
      <c r="AD195" s="209">
        <v>73.820999999999998</v>
      </c>
      <c r="AE195" s="207"/>
      <c r="AF195" s="207"/>
      <c r="AG195" s="207" t="s">
        <v>36</v>
      </c>
      <c r="AH195" s="205">
        <v>1.5100000000000001E-4</v>
      </c>
      <c r="AI195" s="205">
        <v>1.06199914714651E-2</v>
      </c>
      <c r="AJ195" s="205">
        <v>1.57061464356021E-3</v>
      </c>
    </row>
    <row r="196" spans="1:36">
      <c r="A196" s="207">
        <v>337</v>
      </c>
      <c r="B196" s="207">
        <v>9962</v>
      </c>
      <c r="C196" s="207" t="s">
        <v>300</v>
      </c>
      <c r="D196" s="207" t="s">
        <v>301</v>
      </c>
      <c r="E196" s="222" t="s">
        <v>121</v>
      </c>
      <c r="F196" s="207" t="s">
        <v>302</v>
      </c>
      <c r="G196" s="207" t="s">
        <v>303</v>
      </c>
      <c r="H196" s="207" t="s">
        <v>124</v>
      </c>
      <c r="I196" s="207" t="s">
        <v>135</v>
      </c>
      <c r="J196" s="207" t="s">
        <v>30</v>
      </c>
      <c r="K196" s="207" t="s">
        <v>30</v>
      </c>
      <c r="L196" s="207" t="s">
        <v>126</v>
      </c>
      <c r="M196" s="207" t="s">
        <v>31</v>
      </c>
      <c r="N196" s="207" t="s">
        <v>127</v>
      </c>
      <c r="O196" s="207" t="s">
        <v>128</v>
      </c>
      <c r="P196" s="207" t="s">
        <v>201</v>
      </c>
      <c r="Q196" s="207" t="s">
        <v>149</v>
      </c>
      <c r="R196" s="207" t="s">
        <v>131</v>
      </c>
      <c r="S196" s="207" t="s">
        <v>34</v>
      </c>
      <c r="T196" s="209">
        <v>4.6859999999999999</v>
      </c>
      <c r="U196" s="207" t="s">
        <v>304</v>
      </c>
      <c r="V196" s="205">
        <v>4.0800000000000003E-2</v>
      </c>
      <c r="W196" s="205">
        <v>3.4189999999999998E-2</v>
      </c>
      <c r="X196" s="222" t="s">
        <v>132</v>
      </c>
      <c r="Y196" s="222" t="s">
        <v>128</v>
      </c>
      <c r="Z196" s="209">
        <v>60000</v>
      </c>
      <c r="AA196" s="221">
        <v>1</v>
      </c>
      <c r="AB196" s="208">
        <v>111.71</v>
      </c>
      <c r="AC196" s="207"/>
      <c r="AD196" s="209">
        <v>67.025999999999996</v>
      </c>
      <c r="AE196" s="207"/>
      <c r="AF196" s="207"/>
      <c r="AG196" s="207" t="s">
        <v>36</v>
      </c>
      <c r="AH196" s="205">
        <v>6.8999999999999997E-5</v>
      </c>
      <c r="AI196" s="205">
        <v>9.6425055928348203E-3</v>
      </c>
      <c r="AJ196" s="205">
        <v>1.4260520383099901E-3</v>
      </c>
    </row>
    <row r="197" spans="1:36">
      <c r="A197" s="207">
        <v>337</v>
      </c>
      <c r="B197" s="207">
        <v>9962</v>
      </c>
      <c r="C197" s="207" t="s">
        <v>305</v>
      </c>
      <c r="D197" s="207" t="s">
        <v>306</v>
      </c>
      <c r="E197" s="222" t="s">
        <v>121</v>
      </c>
      <c r="F197" s="207" t="s">
        <v>307</v>
      </c>
      <c r="G197" s="207" t="s">
        <v>308</v>
      </c>
      <c r="H197" s="207" t="s">
        <v>124</v>
      </c>
      <c r="I197" s="207" t="s">
        <v>125</v>
      </c>
      <c r="J197" s="207" t="s">
        <v>30</v>
      </c>
      <c r="K197" s="207" t="s">
        <v>30</v>
      </c>
      <c r="L197" s="207" t="s">
        <v>126</v>
      </c>
      <c r="M197" s="207" t="s">
        <v>31</v>
      </c>
      <c r="N197" s="207" t="s">
        <v>309</v>
      </c>
      <c r="O197" s="207" t="s">
        <v>128</v>
      </c>
      <c r="P197" s="207" t="s">
        <v>168</v>
      </c>
      <c r="Q197" s="207" t="s">
        <v>149</v>
      </c>
      <c r="R197" s="207" t="s">
        <v>131</v>
      </c>
      <c r="S197" s="207" t="s">
        <v>34</v>
      </c>
      <c r="T197" s="209">
        <v>7.157</v>
      </c>
      <c r="U197" s="207" t="s">
        <v>310</v>
      </c>
      <c r="V197" s="205">
        <v>2.7900000000000001E-2</v>
      </c>
      <c r="W197" s="205">
        <v>4.6809999999999997E-2</v>
      </c>
      <c r="X197" s="222" t="s">
        <v>132</v>
      </c>
      <c r="Y197" s="222" t="s">
        <v>128</v>
      </c>
      <c r="Z197" s="209">
        <v>67000</v>
      </c>
      <c r="AA197" s="221">
        <v>1</v>
      </c>
      <c r="AB197" s="208">
        <v>88.64</v>
      </c>
      <c r="AC197" s="207"/>
      <c r="AD197" s="209">
        <v>59.389000000000003</v>
      </c>
      <c r="AE197" s="207"/>
      <c r="AF197" s="207"/>
      <c r="AG197" s="207" t="s">
        <v>36</v>
      </c>
      <c r="AH197" s="205">
        <v>4.8000000000000001E-5</v>
      </c>
      <c r="AI197" s="205">
        <v>8.5438014524475397E-3</v>
      </c>
      <c r="AJ197" s="205">
        <v>1.2635621891920201E-3</v>
      </c>
    </row>
    <row r="198" spans="1:36">
      <c r="A198" s="207">
        <v>337</v>
      </c>
      <c r="B198" s="207">
        <v>9962</v>
      </c>
      <c r="C198" s="207" t="s">
        <v>311</v>
      </c>
      <c r="D198" s="207" t="s">
        <v>312</v>
      </c>
      <c r="E198" s="222" t="s">
        <v>121</v>
      </c>
      <c r="F198" s="207" t="s">
        <v>313</v>
      </c>
      <c r="G198" s="207" t="s">
        <v>314</v>
      </c>
      <c r="H198" s="207" t="s">
        <v>124</v>
      </c>
      <c r="I198" s="207" t="s">
        <v>135</v>
      </c>
      <c r="J198" s="207" t="s">
        <v>30</v>
      </c>
      <c r="K198" s="207" t="s">
        <v>30</v>
      </c>
      <c r="L198" s="207" t="s">
        <v>126</v>
      </c>
      <c r="M198" s="207" t="s">
        <v>31</v>
      </c>
      <c r="N198" s="207" t="s">
        <v>174</v>
      </c>
      <c r="O198" s="207" t="s">
        <v>128</v>
      </c>
      <c r="P198" s="207" t="s">
        <v>148</v>
      </c>
      <c r="Q198" s="207" t="s">
        <v>149</v>
      </c>
      <c r="R198" s="207" t="s">
        <v>131</v>
      </c>
      <c r="S198" s="207" t="s">
        <v>34</v>
      </c>
      <c r="T198" s="209">
        <v>4.6689999999999996</v>
      </c>
      <c r="U198" s="207" t="s">
        <v>315</v>
      </c>
      <c r="V198" s="205">
        <v>1.8700000000000001E-2</v>
      </c>
      <c r="W198" s="205">
        <v>2.946E-2</v>
      </c>
      <c r="X198" s="222" t="s">
        <v>132</v>
      </c>
      <c r="Y198" s="222" t="s">
        <v>128</v>
      </c>
      <c r="Z198" s="209">
        <v>57272.73</v>
      </c>
      <c r="AA198" s="221">
        <v>1</v>
      </c>
      <c r="AB198" s="208">
        <v>109.28</v>
      </c>
      <c r="AC198" s="207"/>
      <c r="AD198" s="209">
        <v>62.588000000000001</v>
      </c>
      <c r="AE198" s="207"/>
      <c r="AF198" s="207"/>
      <c r="AG198" s="207" t="s">
        <v>36</v>
      </c>
      <c r="AH198" s="205">
        <v>5.8999999999999998E-5</v>
      </c>
      <c r="AI198" s="205">
        <v>9.0039934117633301E-3</v>
      </c>
      <c r="AJ198" s="205">
        <v>1.33162102258111E-3</v>
      </c>
    </row>
    <row r="199" spans="1:36">
      <c r="A199" s="207">
        <v>337</v>
      </c>
      <c r="B199" s="207">
        <v>9962</v>
      </c>
      <c r="C199" s="207" t="s">
        <v>311</v>
      </c>
      <c r="D199" s="207" t="s">
        <v>312</v>
      </c>
      <c r="E199" s="222" t="s">
        <v>121</v>
      </c>
      <c r="F199" s="207" t="s">
        <v>316</v>
      </c>
      <c r="G199" s="207" t="s">
        <v>317</v>
      </c>
      <c r="H199" s="207" t="s">
        <v>124</v>
      </c>
      <c r="I199" s="207" t="s">
        <v>135</v>
      </c>
      <c r="J199" s="207" t="s">
        <v>30</v>
      </c>
      <c r="K199" s="207" t="s">
        <v>30</v>
      </c>
      <c r="L199" s="207" t="s">
        <v>126</v>
      </c>
      <c r="M199" s="207" t="s">
        <v>31</v>
      </c>
      <c r="N199" s="207" t="s">
        <v>174</v>
      </c>
      <c r="O199" s="207" t="s">
        <v>128</v>
      </c>
      <c r="P199" s="207" t="s">
        <v>318</v>
      </c>
      <c r="Q199" s="207" t="s">
        <v>130</v>
      </c>
      <c r="R199" s="207" t="s">
        <v>131</v>
      </c>
      <c r="S199" s="207" t="s">
        <v>34</v>
      </c>
      <c r="T199" s="209">
        <v>6.9960000000000004</v>
      </c>
      <c r="U199" s="207" t="s">
        <v>319</v>
      </c>
      <c r="V199" s="205">
        <v>3.0599999999999999E-2</v>
      </c>
      <c r="W199" s="205">
        <v>3.1600000000000003E-2</v>
      </c>
      <c r="X199" s="222" t="s">
        <v>132</v>
      </c>
      <c r="Y199" s="222" t="s">
        <v>128</v>
      </c>
      <c r="Z199" s="209">
        <v>60000</v>
      </c>
      <c r="AA199" s="221">
        <v>1</v>
      </c>
      <c r="AB199" s="208">
        <v>101.01</v>
      </c>
      <c r="AC199" s="207"/>
      <c r="AD199" s="209">
        <v>60.606000000000002</v>
      </c>
      <c r="AE199" s="207"/>
      <c r="AF199" s="207"/>
      <c r="AG199" s="207" t="s">
        <v>36</v>
      </c>
      <c r="AH199" s="205">
        <v>5.5000000000000002E-5</v>
      </c>
      <c r="AI199" s="205">
        <v>8.7189104818928102E-3</v>
      </c>
      <c r="AJ199" s="205">
        <v>1.28945946101237E-3</v>
      </c>
    </row>
    <row r="200" spans="1:36">
      <c r="A200" s="207">
        <v>337</v>
      </c>
      <c r="B200" s="207">
        <v>9962</v>
      </c>
      <c r="C200" s="207" t="s">
        <v>320</v>
      </c>
      <c r="D200" s="207" t="s">
        <v>321</v>
      </c>
      <c r="E200" s="222" t="s">
        <v>121</v>
      </c>
      <c r="F200" s="207" t="s">
        <v>322</v>
      </c>
      <c r="G200" s="207" t="s">
        <v>323</v>
      </c>
      <c r="H200" s="207" t="s">
        <v>124</v>
      </c>
      <c r="I200" s="207" t="s">
        <v>135</v>
      </c>
      <c r="J200" s="207" t="s">
        <v>30</v>
      </c>
      <c r="K200" s="207" t="s">
        <v>30</v>
      </c>
      <c r="L200" s="207" t="s">
        <v>126</v>
      </c>
      <c r="M200" s="207" t="s">
        <v>31</v>
      </c>
      <c r="N200" s="207" t="s">
        <v>324</v>
      </c>
      <c r="O200" s="207" t="s">
        <v>128</v>
      </c>
      <c r="P200" s="207" t="s">
        <v>148</v>
      </c>
      <c r="Q200" s="207" t="s">
        <v>149</v>
      </c>
      <c r="R200" s="207" t="s">
        <v>131</v>
      </c>
      <c r="S200" s="207" t="s">
        <v>34</v>
      </c>
      <c r="T200" s="209">
        <v>2.452</v>
      </c>
      <c r="U200" s="207" t="s">
        <v>325</v>
      </c>
      <c r="V200" s="205">
        <v>1.09E-2</v>
      </c>
      <c r="W200" s="205">
        <v>2.86E-2</v>
      </c>
      <c r="X200" s="222" t="s">
        <v>132</v>
      </c>
      <c r="Y200" s="222" t="s">
        <v>128</v>
      </c>
      <c r="Z200" s="209">
        <v>50000</v>
      </c>
      <c r="AA200" s="221">
        <v>1</v>
      </c>
      <c r="AB200" s="208">
        <v>110.35</v>
      </c>
      <c r="AC200" s="207"/>
      <c r="AD200" s="209">
        <v>55.174999999999997</v>
      </c>
      <c r="AE200" s="207"/>
      <c r="AF200" s="207"/>
      <c r="AG200" s="207" t="s">
        <v>36</v>
      </c>
      <c r="AH200" s="205">
        <v>5.5000000000000002E-5</v>
      </c>
      <c r="AI200" s="205">
        <v>7.93759505392924E-3</v>
      </c>
      <c r="AJ200" s="205">
        <v>1.1739089489713501E-3</v>
      </c>
    </row>
    <row r="201" spans="1:36">
      <c r="A201" s="207">
        <v>337</v>
      </c>
      <c r="B201" s="207">
        <v>9962</v>
      </c>
      <c r="C201" s="207" t="s">
        <v>329</v>
      </c>
      <c r="D201" s="207" t="s">
        <v>330</v>
      </c>
      <c r="E201" s="222" t="s">
        <v>121</v>
      </c>
      <c r="F201" s="207" t="s">
        <v>331</v>
      </c>
      <c r="G201" s="207" t="s">
        <v>332</v>
      </c>
      <c r="H201" s="207" t="s">
        <v>124</v>
      </c>
      <c r="I201" s="207" t="s">
        <v>125</v>
      </c>
      <c r="J201" s="207" t="s">
        <v>30</v>
      </c>
      <c r="K201" s="207" t="s">
        <v>30</v>
      </c>
      <c r="L201" s="207" t="s">
        <v>126</v>
      </c>
      <c r="M201" s="207" t="s">
        <v>31</v>
      </c>
      <c r="N201" s="207" t="s">
        <v>155</v>
      </c>
      <c r="O201" s="207" t="s">
        <v>128</v>
      </c>
      <c r="P201" s="207" t="s">
        <v>251</v>
      </c>
      <c r="Q201" s="207" t="s">
        <v>130</v>
      </c>
      <c r="R201" s="207" t="s">
        <v>131</v>
      </c>
      <c r="S201" s="207" t="s">
        <v>34</v>
      </c>
      <c r="T201" s="209">
        <v>2.5110000000000001</v>
      </c>
      <c r="U201" s="207" t="s">
        <v>333</v>
      </c>
      <c r="V201" s="205">
        <v>7.2499999999999995E-2</v>
      </c>
      <c r="W201" s="205">
        <v>5.4579999999999997E-2</v>
      </c>
      <c r="X201" s="222" t="s">
        <v>132</v>
      </c>
      <c r="Y201" s="222" t="s">
        <v>128</v>
      </c>
      <c r="Z201" s="209">
        <v>86400</v>
      </c>
      <c r="AA201" s="221">
        <v>1</v>
      </c>
      <c r="AB201" s="208">
        <v>107.9</v>
      </c>
      <c r="AC201" s="207"/>
      <c r="AD201" s="209">
        <v>93.225999999999999</v>
      </c>
      <c r="AE201" s="207"/>
      <c r="AF201" s="207"/>
      <c r="AG201" s="207" t="s">
        <v>36</v>
      </c>
      <c r="AH201" s="205">
        <v>1.35E-4</v>
      </c>
      <c r="AI201" s="205">
        <v>1.34116368184791E-2</v>
      </c>
      <c r="AJ201" s="205">
        <v>1.9834774102985698E-3</v>
      </c>
    </row>
    <row r="202" spans="1:36">
      <c r="A202" s="207">
        <v>337</v>
      </c>
      <c r="B202" s="207">
        <v>9962</v>
      </c>
      <c r="C202" s="207" t="s">
        <v>339</v>
      </c>
      <c r="D202" s="207" t="s">
        <v>340</v>
      </c>
      <c r="E202" s="222" t="s">
        <v>121</v>
      </c>
      <c r="F202" s="207" t="s">
        <v>344</v>
      </c>
      <c r="G202" s="207" t="s">
        <v>345</v>
      </c>
      <c r="H202" s="207" t="s">
        <v>124</v>
      </c>
      <c r="I202" s="207" t="s">
        <v>135</v>
      </c>
      <c r="J202" s="207" t="s">
        <v>30</v>
      </c>
      <c r="K202" s="207" t="s">
        <v>30</v>
      </c>
      <c r="L202" s="207" t="s">
        <v>126</v>
      </c>
      <c r="M202" s="207" t="s">
        <v>31</v>
      </c>
      <c r="N202" s="207" t="s">
        <v>174</v>
      </c>
      <c r="O202" s="207" t="s">
        <v>128</v>
      </c>
      <c r="P202" s="207" t="s">
        <v>168</v>
      </c>
      <c r="Q202" s="207" t="s">
        <v>149</v>
      </c>
      <c r="R202" s="207" t="s">
        <v>131</v>
      </c>
      <c r="S202" s="207" t="s">
        <v>34</v>
      </c>
      <c r="T202" s="209">
        <v>3.726</v>
      </c>
      <c r="U202" s="207" t="s">
        <v>346</v>
      </c>
      <c r="V202" s="205">
        <v>5.0000000000000001E-3</v>
      </c>
      <c r="W202" s="205">
        <v>2.9350000000000001E-2</v>
      </c>
      <c r="X202" s="222" t="s">
        <v>132</v>
      </c>
      <c r="Y202" s="222" t="s">
        <v>128</v>
      </c>
      <c r="Z202" s="209">
        <v>30859.49</v>
      </c>
      <c r="AA202" s="221">
        <v>1</v>
      </c>
      <c r="AB202" s="208">
        <v>108.26</v>
      </c>
      <c r="AC202" s="207"/>
      <c r="AD202" s="209">
        <v>33.408000000000001</v>
      </c>
      <c r="AE202" s="207"/>
      <c r="AF202" s="207"/>
      <c r="AG202" s="207" t="s">
        <v>36</v>
      </c>
      <c r="AH202" s="205">
        <v>2.3E-5</v>
      </c>
      <c r="AI202" s="205">
        <v>4.8062168800641096E-3</v>
      </c>
      <c r="AJ202" s="205">
        <v>7.1080232335756399E-4</v>
      </c>
    </row>
    <row r="203" spans="1:36">
      <c r="A203" s="207">
        <v>337</v>
      </c>
      <c r="B203" s="207">
        <v>9962</v>
      </c>
      <c r="C203" s="207" t="s">
        <v>339</v>
      </c>
      <c r="D203" s="207" t="s">
        <v>340</v>
      </c>
      <c r="E203" s="222" t="s">
        <v>121</v>
      </c>
      <c r="F203" s="207" t="s">
        <v>347</v>
      </c>
      <c r="G203" s="207" t="s">
        <v>348</v>
      </c>
      <c r="H203" s="207" t="s">
        <v>124</v>
      </c>
      <c r="I203" s="207" t="s">
        <v>135</v>
      </c>
      <c r="J203" s="207" t="s">
        <v>30</v>
      </c>
      <c r="K203" s="207" t="s">
        <v>30</v>
      </c>
      <c r="L203" s="207" t="s">
        <v>126</v>
      </c>
      <c r="M203" s="207" t="s">
        <v>31</v>
      </c>
      <c r="N203" s="207" t="s">
        <v>174</v>
      </c>
      <c r="O203" s="207" t="s">
        <v>128</v>
      </c>
      <c r="P203" s="207" t="s">
        <v>168</v>
      </c>
      <c r="Q203" s="207" t="s">
        <v>149</v>
      </c>
      <c r="R203" s="207" t="s">
        <v>131</v>
      </c>
      <c r="S203" s="207" t="s">
        <v>34</v>
      </c>
      <c r="T203" s="209">
        <v>2.8519999999999999</v>
      </c>
      <c r="U203" s="207" t="s">
        <v>71</v>
      </c>
      <c r="V203" s="205">
        <v>3.3399999999999999E-2</v>
      </c>
      <c r="W203" s="205">
        <v>2.8539999999999999E-2</v>
      </c>
      <c r="X203" s="222" t="s">
        <v>132</v>
      </c>
      <c r="Y203" s="222" t="s">
        <v>128</v>
      </c>
      <c r="Z203" s="209">
        <v>100000</v>
      </c>
      <c r="AA203" s="221">
        <v>1</v>
      </c>
      <c r="AB203" s="208">
        <v>106.04</v>
      </c>
      <c r="AC203" s="207"/>
      <c r="AD203" s="209">
        <v>106.04</v>
      </c>
      <c r="AE203" s="207"/>
      <c r="AF203" s="207"/>
      <c r="AG203" s="207" t="s">
        <v>36</v>
      </c>
      <c r="AH203" s="205">
        <v>9.2999999999999997E-5</v>
      </c>
      <c r="AI203" s="205">
        <v>1.52551441688927E-2</v>
      </c>
      <c r="AJ203" s="205">
        <v>2.2561178966728E-3</v>
      </c>
    </row>
    <row r="204" spans="1:36">
      <c r="A204" s="207">
        <v>337</v>
      </c>
      <c r="B204" s="207">
        <v>9962</v>
      </c>
      <c r="C204" s="207" t="s">
        <v>349</v>
      </c>
      <c r="D204" s="207" t="s">
        <v>350</v>
      </c>
      <c r="E204" s="222" t="s">
        <v>121</v>
      </c>
      <c r="F204" s="207" t="s">
        <v>351</v>
      </c>
      <c r="G204" s="207" t="s">
        <v>352</v>
      </c>
      <c r="H204" s="207" t="s">
        <v>124</v>
      </c>
      <c r="I204" s="207" t="s">
        <v>125</v>
      </c>
      <c r="J204" s="207" t="s">
        <v>30</v>
      </c>
      <c r="K204" s="207" t="s">
        <v>30</v>
      </c>
      <c r="L204" s="207" t="s">
        <v>126</v>
      </c>
      <c r="M204" s="207" t="s">
        <v>31</v>
      </c>
      <c r="N204" s="207" t="s">
        <v>127</v>
      </c>
      <c r="O204" s="207" t="s">
        <v>128</v>
      </c>
      <c r="P204" s="207" t="s">
        <v>181</v>
      </c>
      <c r="Q204" s="207" t="s">
        <v>181</v>
      </c>
      <c r="R204" s="207" t="s">
        <v>181</v>
      </c>
      <c r="S204" s="207" t="s">
        <v>34</v>
      </c>
      <c r="T204" s="209">
        <v>0.72199999999999998</v>
      </c>
      <c r="U204" s="207" t="s">
        <v>353</v>
      </c>
      <c r="V204" s="205">
        <v>3.8699999999999998E-2</v>
      </c>
      <c r="W204" s="205">
        <v>4.8180000000000001E-2</v>
      </c>
      <c r="X204" s="222" t="s">
        <v>132</v>
      </c>
      <c r="Y204" s="222" t="s">
        <v>128</v>
      </c>
      <c r="Z204" s="209">
        <v>22716.93</v>
      </c>
      <c r="AA204" s="221">
        <v>1</v>
      </c>
      <c r="AB204" s="208">
        <v>100.4</v>
      </c>
      <c r="AC204" s="207"/>
      <c r="AD204" s="209">
        <v>22.808</v>
      </c>
      <c r="AE204" s="207"/>
      <c r="AF204" s="207"/>
      <c r="AG204" s="207" t="s">
        <v>36</v>
      </c>
      <c r="AH204" s="205">
        <v>6.7999999999999999E-5</v>
      </c>
      <c r="AI204" s="205">
        <v>3.2811792002408798E-3</v>
      </c>
      <c r="AJ204" s="205">
        <v>4.8526103941706099E-4</v>
      </c>
    </row>
    <row r="205" spans="1:36">
      <c r="A205" s="207">
        <v>337</v>
      </c>
      <c r="B205" s="207">
        <v>9962</v>
      </c>
      <c r="C205" s="207" t="s">
        <v>349</v>
      </c>
      <c r="D205" s="207" t="s">
        <v>350</v>
      </c>
      <c r="E205" s="222" t="s">
        <v>121</v>
      </c>
      <c r="F205" s="207" t="s">
        <v>354</v>
      </c>
      <c r="G205" s="207" t="s">
        <v>355</v>
      </c>
      <c r="H205" s="207" t="s">
        <v>124</v>
      </c>
      <c r="I205" s="207" t="s">
        <v>125</v>
      </c>
      <c r="J205" s="207" t="s">
        <v>30</v>
      </c>
      <c r="K205" s="207" t="s">
        <v>30</v>
      </c>
      <c r="L205" s="207" t="s">
        <v>126</v>
      </c>
      <c r="M205" s="207" t="s">
        <v>31</v>
      </c>
      <c r="N205" s="207" t="s">
        <v>127</v>
      </c>
      <c r="O205" s="207" t="s">
        <v>128</v>
      </c>
      <c r="P205" s="207" t="s">
        <v>181</v>
      </c>
      <c r="Q205" s="207" t="s">
        <v>181</v>
      </c>
      <c r="R205" s="207" t="s">
        <v>181</v>
      </c>
      <c r="S205" s="207" t="s">
        <v>34</v>
      </c>
      <c r="T205" s="209">
        <v>1.1779999999999999</v>
      </c>
      <c r="U205" s="207" t="s">
        <v>252</v>
      </c>
      <c r="V205" s="205">
        <v>6.25E-2</v>
      </c>
      <c r="W205" s="205">
        <v>6.9320000000000007E-2</v>
      </c>
      <c r="X205" s="222" t="s">
        <v>132</v>
      </c>
      <c r="Y205" s="222" t="s">
        <v>128</v>
      </c>
      <c r="Z205" s="209">
        <v>0.17</v>
      </c>
      <c r="AA205" s="221">
        <v>1</v>
      </c>
      <c r="AB205" s="208">
        <v>101.01</v>
      </c>
      <c r="AC205" s="207"/>
      <c r="AD205" s="209">
        <v>0</v>
      </c>
      <c r="AE205" s="207"/>
      <c r="AF205" s="207"/>
      <c r="AG205" s="207" t="s">
        <v>36</v>
      </c>
      <c r="AH205" s="205">
        <v>0</v>
      </c>
      <c r="AI205" s="205">
        <v>2.4703579698696301E-8</v>
      </c>
      <c r="AJ205" s="205">
        <v>3.6534684728683805E-9</v>
      </c>
    </row>
    <row r="206" spans="1:36">
      <c r="A206" s="207">
        <v>337</v>
      </c>
      <c r="B206" s="207">
        <v>9962</v>
      </c>
      <c r="C206" s="207" t="s">
        <v>349</v>
      </c>
      <c r="D206" s="207" t="s">
        <v>350</v>
      </c>
      <c r="E206" s="222" t="s">
        <v>121</v>
      </c>
      <c r="F206" s="207" t="s">
        <v>781</v>
      </c>
      <c r="G206" s="207" t="s">
        <v>782</v>
      </c>
      <c r="H206" s="207" t="s">
        <v>124</v>
      </c>
      <c r="I206" s="207" t="s">
        <v>125</v>
      </c>
      <c r="J206" s="207" t="s">
        <v>30</v>
      </c>
      <c r="K206" s="207" t="s">
        <v>30</v>
      </c>
      <c r="L206" s="207" t="s">
        <v>126</v>
      </c>
      <c r="M206" s="207" t="s">
        <v>31</v>
      </c>
      <c r="N206" s="207" t="s">
        <v>127</v>
      </c>
      <c r="O206" s="207" t="s">
        <v>128</v>
      </c>
      <c r="P206" s="207" t="s">
        <v>181</v>
      </c>
      <c r="Q206" s="207" t="s">
        <v>181</v>
      </c>
      <c r="R206" s="207" t="s">
        <v>181</v>
      </c>
      <c r="S206" s="207" t="s">
        <v>34</v>
      </c>
      <c r="T206" s="209">
        <v>1.1910000000000001</v>
      </c>
      <c r="U206" s="207" t="s">
        <v>252</v>
      </c>
      <c r="V206" s="205">
        <v>4.19E-2</v>
      </c>
      <c r="W206" s="205">
        <v>6.4699999999999994E-2</v>
      </c>
      <c r="X206" s="222" t="s">
        <v>132</v>
      </c>
      <c r="Y206" s="222" t="s">
        <v>128</v>
      </c>
      <c r="Z206" s="209">
        <v>11716</v>
      </c>
      <c r="AA206" s="221">
        <v>1</v>
      </c>
      <c r="AB206" s="208">
        <v>98.59</v>
      </c>
      <c r="AC206" s="207"/>
      <c r="AD206" s="209">
        <v>11.551</v>
      </c>
      <c r="AE206" s="207"/>
      <c r="AF206" s="207"/>
      <c r="AG206" s="207" t="s">
        <v>36</v>
      </c>
      <c r="AH206" s="205">
        <v>2.2000000000000001E-4</v>
      </c>
      <c r="AI206" s="205">
        <v>1.6617237494217299E-3</v>
      </c>
      <c r="AJ206" s="205">
        <v>2.45756097018172E-4</v>
      </c>
    </row>
    <row r="207" spans="1:36">
      <c r="A207" s="207">
        <v>337</v>
      </c>
      <c r="B207" s="207">
        <v>9962</v>
      </c>
      <c r="C207" s="207" t="s">
        <v>783</v>
      </c>
      <c r="D207" s="207" t="s">
        <v>784</v>
      </c>
      <c r="E207" s="222" t="s">
        <v>277</v>
      </c>
      <c r="F207" s="207" t="s">
        <v>785</v>
      </c>
      <c r="G207" s="207" t="s">
        <v>786</v>
      </c>
      <c r="H207" s="207" t="s">
        <v>124</v>
      </c>
      <c r="I207" s="207" t="s">
        <v>125</v>
      </c>
      <c r="J207" s="207" t="s">
        <v>30</v>
      </c>
      <c r="K207" s="207" t="s">
        <v>82</v>
      </c>
      <c r="L207" s="207" t="s">
        <v>126</v>
      </c>
      <c r="M207" s="207" t="s">
        <v>31</v>
      </c>
      <c r="N207" s="207" t="s">
        <v>142</v>
      </c>
      <c r="O207" s="207" t="s">
        <v>128</v>
      </c>
      <c r="P207" s="207" t="s">
        <v>787</v>
      </c>
      <c r="Q207" s="207" t="s">
        <v>149</v>
      </c>
      <c r="R207" s="207" t="s">
        <v>131</v>
      </c>
      <c r="S207" s="207" t="s">
        <v>34</v>
      </c>
      <c r="T207" s="209">
        <v>1.099</v>
      </c>
      <c r="U207" s="207" t="s">
        <v>659</v>
      </c>
      <c r="V207" s="205">
        <v>8.7499999999999994E-2</v>
      </c>
      <c r="W207" s="205">
        <v>7.9490000000000005E-2</v>
      </c>
      <c r="X207" s="222" t="s">
        <v>132</v>
      </c>
      <c r="Y207" s="222" t="s">
        <v>128</v>
      </c>
      <c r="Z207" s="209">
        <v>56000</v>
      </c>
      <c r="AA207" s="221">
        <v>1</v>
      </c>
      <c r="AB207" s="208">
        <v>117.78</v>
      </c>
      <c r="AC207" s="207"/>
      <c r="AD207" s="209">
        <v>65.956999999999994</v>
      </c>
      <c r="AE207" s="207"/>
      <c r="AF207" s="207"/>
      <c r="AG207" s="207" t="s">
        <v>36</v>
      </c>
      <c r="AH207" s="205">
        <v>3.2899999999999997E-4</v>
      </c>
      <c r="AI207" s="205">
        <v>9.4886881640779408E-3</v>
      </c>
      <c r="AJ207" s="205">
        <v>1.40330362964229E-3</v>
      </c>
    </row>
    <row r="208" spans="1:36">
      <c r="A208" s="207">
        <v>337</v>
      </c>
      <c r="B208" s="207">
        <v>9962</v>
      </c>
      <c r="C208" s="207" t="s">
        <v>356</v>
      </c>
      <c r="D208" s="207" t="s">
        <v>357</v>
      </c>
      <c r="E208" s="222" t="s">
        <v>121</v>
      </c>
      <c r="F208" s="207" t="s">
        <v>358</v>
      </c>
      <c r="G208" s="207" t="s">
        <v>359</v>
      </c>
      <c r="H208" s="207" t="s">
        <v>124</v>
      </c>
      <c r="I208" s="207" t="s">
        <v>179</v>
      </c>
      <c r="J208" s="207" t="s">
        <v>30</v>
      </c>
      <c r="K208" s="207" t="s">
        <v>30</v>
      </c>
      <c r="L208" s="207" t="s">
        <v>126</v>
      </c>
      <c r="M208" s="207" t="s">
        <v>31</v>
      </c>
      <c r="N208" s="207" t="s">
        <v>127</v>
      </c>
      <c r="O208" s="207" t="s">
        <v>128</v>
      </c>
      <c r="P208" s="207" t="s">
        <v>181</v>
      </c>
      <c r="Q208" s="207" t="s">
        <v>181</v>
      </c>
      <c r="R208" s="207" t="s">
        <v>181</v>
      </c>
      <c r="S208" s="207" t="s">
        <v>34</v>
      </c>
      <c r="T208" s="209">
        <v>2.8039999999999998</v>
      </c>
      <c r="U208" s="207" t="s">
        <v>157</v>
      </c>
      <c r="V208" s="205">
        <v>7.0000000000000007E-2</v>
      </c>
      <c r="W208" s="205">
        <v>1E-4</v>
      </c>
      <c r="X208" s="222" t="s">
        <v>132</v>
      </c>
      <c r="Y208" s="222" t="s">
        <v>128</v>
      </c>
      <c r="Z208" s="209">
        <v>11000</v>
      </c>
      <c r="AA208" s="221">
        <v>1</v>
      </c>
      <c r="AB208" s="208">
        <v>160</v>
      </c>
      <c r="AC208" s="207"/>
      <c r="AD208" s="209">
        <v>17.600000000000001</v>
      </c>
      <c r="AE208" s="207"/>
      <c r="AF208" s="207"/>
      <c r="AG208" s="207" t="s">
        <v>36</v>
      </c>
      <c r="AH208" s="205">
        <v>2.2000000000000001E-4</v>
      </c>
      <c r="AI208" s="205">
        <v>2.5319741359158101E-3</v>
      </c>
      <c r="AJ208" s="205">
        <v>3.7445940193739401E-4</v>
      </c>
    </row>
    <row r="209" spans="1:36">
      <c r="A209" s="207">
        <v>337</v>
      </c>
      <c r="B209" s="207">
        <v>9962</v>
      </c>
      <c r="C209" s="207" t="s">
        <v>360</v>
      </c>
      <c r="D209" s="207" t="s">
        <v>361</v>
      </c>
      <c r="E209" s="222" t="s">
        <v>121</v>
      </c>
      <c r="F209" s="207" t="s">
        <v>362</v>
      </c>
      <c r="G209" s="207" t="s">
        <v>363</v>
      </c>
      <c r="H209" s="207" t="s">
        <v>124</v>
      </c>
      <c r="I209" s="207" t="s">
        <v>135</v>
      </c>
      <c r="J209" s="207" t="s">
        <v>30</v>
      </c>
      <c r="K209" s="207" t="s">
        <v>30</v>
      </c>
      <c r="L209" s="207" t="s">
        <v>126</v>
      </c>
      <c r="M209" s="207" t="s">
        <v>31</v>
      </c>
      <c r="N209" s="207" t="s">
        <v>324</v>
      </c>
      <c r="O209" s="207" t="s">
        <v>128</v>
      </c>
      <c r="P209" s="207" t="s">
        <v>364</v>
      </c>
      <c r="Q209" s="207" t="s">
        <v>149</v>
      </c>
      <c r="R209" s="207" t="s">
        <v>131</v>
      </c>
      <c r="S209" s="207" t="s">
        <v>34</v>
      </c>
      <c r="T209" s="209">
        <v>3.5009999999999999</v>
      </c>
      <c r="U209" s="207" t="s">
        <v>365</v>
      </c>
      <c r="V209" s="205">
        <v>2E-3</v>
      </c>
      <c r="W209" s="205">
        <v>2.5520000000000001E-2</v>
      </c>
      <c r="X209" s="222" t="s">
        <v>132</v>
      </c>
      <c r="Y209" s="222" t="s">
        <v>128</v>
      </c>
      <c r="Z209" s="209">
        <v>35365.19</v>
      </c>
      <c r="AA209" s="221">
        <v>1</v>
      </c>
      <c r="AB209" s="208">
        <v>106.62</v>
      </c>
      <c r="AC209" s="207"/>
      <c r="AD209" s="209">
        <v>37.706000000000003</v>
      </c>
      <c r="AE209" s="207"/>
      <c r="AF209" s="207"/>
      <c r="AG209" s="207" t="s">
        <v>36</v>
      </c>
      <c r="AH209" s="205">
        <v>1.1E-5</v>
      </c>
      <c r="AI209" s="205">
        <v>5.4245194547092104E-3</v>
      </c>
      <c r="AJ209" s="205">
        <v>8.02244494521059E-4</v>
      </c>
    </row>
    <row r="210" spans="1:36">
      <c r="A210" s="207">
        <v>337</v>
      </c>
      <c r="B210" s="207">
        <v>9962</v>
      </c>
      <c r="C210" s="207" t="s">
        <v>360</v>
      </c>
      <c r="D210" s="207" t="s">
        <v>361</v>
      </c>
      <c r="E210" s="222" t="s">
        <v>121</v>
      </c>
      <c r="F210" s="207" t="s">
        <v>366</v>
      </c>
      <c r="G210" s="207" t="s">
        <v>367</v>
      </c>
      <c r="H210" s="207" t="s">
        <v>124</v>
      </c>
      <c r="I210" s="207" t="s">
        <v>135</v>
      </c>
      <c r="J210" s="207" t="s">
        <v>30</v>
      </c>
      <c r="K210" s="207" t="s">
        <v>30</v>
      </c>
      <c r="L210" s="207" t="s">
        <v>126</v>
      </c>
      <c r="M210" s="207" t="s">
        <v>31</v>
      </c>
      <c r="N210" s="207" t="s">
        <v>324</v>
      </c>
      <c r="O210" s="207" t="s">
        <v>128</v>
      </c>
      <c r="P210" s="207" t="s">
        <v>364</v>
      </c>
      <c r="Q210" s="207" t="s">
        <v>149</v>
      </c>
      <c r="R210" s="207" t="s">
        <v>131</v>
      </c>
      <c r="S210" s="207" t="s">
        <v>34</v>
      </c>
      <c r="T210" s="209">
        <v>4.5570000000000004</v>
      </c>
      <c r="U210" s="207" t="s">
        <v>368</v>
      </c>
      <c r="V210" s="205">
        <v>2.4E-2</v>
      </c>
      <c r="W210" s="205">
        <v>2.545E-2</v>
      </c>
      <c r="X210" s="222" t="s">
        <v>132</v>
      </c>
      <c r="Y210" s="222" t="s">
        <v>128</v>
      </c>
      <c r="Z210" s="209">
        <v>56000</v>
      </c>
      <c r="AA210" s="221">
        <v>1</v>
      </c>
      <c r="AB210" s="208">
        <v>104.06</v>
      </c>
      <c r="AC210" s="207"/>
      <c r="AD210" s="209">
        <v>58.274000000000001</v>
      </c>
      <c r="AE210" s="207"/>
      <c r="AF210" s="207"/>
      <c r="AG210" s="207" t="s">
        <v>36</v>
      </c>
      <c r="AH210" s="205">
        <v>2.5000000000000001E-5</v>
      </c>
      <c r="AI210" s="205">
        <v>8.3833663640172397E-3</v>
      </c>
      <c r="AJ210" s="205">
        <v>1.2398350798147101E-3</v>
      </c>
    </row>
    <row r="211" spans="1:36">
      <c r="A211" s="207">
        <v>337</v>
      </c>
      <c r="B211" s="207">
        <v>9962</v>
      </c>
      <c r="C211" s="207" t="s">
        <v>360</v>
      </c>
      <c r="D211" s="207" t="s">
        <v>361</v>
      </c>
      <c r="E211" s="222" t="s">
        <v>121</v>
      </c>
      <c r="F211" s="207" t="s">
        <v>369</v>
      </c>
      <c r="G211" s="207" t="s">
        <v>370</v>
      </c>
      <c r="H211" s="207" t="s">
        <v>124</v>
      </c>
      <c r="I211" s="207" t="s">
        <v>125</v>
      </c>
      <c r="J211" s="207" t="s">
        <v>30</v>
      </c>
      <c r="K211" s="207" t="s">
        <v>30</v>
      </c>
      <c r="L211" s="207" t="s">
        <v>126</v>
      </c>
      <c r="M211" s="207" t="s">
        <v>31</v>
      </c>
      <c r="N211" s="207" t="s">
        <v>324</v>
      </c>
      <c r="O211" s="207" t="s">
        <v>128</v>
      </c>
      <c r="P211" s="207" t="s">
        <v>364</v>
      </c>
      <c r="Q211" s="207" t="s">
        <v>149</v>
      </c>
      <c r="R211" s="207" t="s">
        <v>131</v>
      </c>
      <c r="S211" s="207" t="s">
        <v>34</v>
      </c>
      <c r="T211" s="209">
        <v>2.4689999999999999</v>
      </c>
      <c r="U211" s="207" t="s">
        <v>371</v>
      </c>
      <c r="V211" s="205">
        <v>2.6800000000000001E-2</v>
      </c>
      <c r="W211" s="205">
        <v>4.4679999999999997E-2</v>
      </c>
      <c r="X211" s="222" t="s">
        <v>132</v>
      </c>
      <c r="Y211" s="222" t="s">
        <v>128</v>
      </c>
      <c r="Z211" s="209">
        <v>98513.22</v>
      </c>
      <c r="AA211" s="221">
        <v>1</v>
      </c>
      <c r="AB211" s="208">
        <v>97.92</v>
      </c>
      <c r="AC211" s="207"/>
      <c r="AD211" s="209">
        <v>96.463999999999999</v>
      </c>
      <c r="AE211" s="207"/>
      <c r="AF211" s="207"/>
      <c r="AG211" s="207" t="s">
        <v>36</v>
      </c>
      <c r="AH211" s="205">
        <v>5.0000000000000002E-5</v>
      </c>
      <c r="AI211" s="205">
        <v>1.38775409229545E-2</v>
      </c>
      <c r="AJ211" s="205">
        <v>2.05238102580052E-3</v>
      </c>
    </row>
    <row r="212" spans="1:36">
      <c r="A212" s="207">
        <v>337</v>
      </c>
      <c r="B212" s="207">
        <v>9962</v>
      </c>
      <c r="C212" s="207" t="s">
        <v>360</v>
      </c>
      <c r="D212" s="207" t="s">
        <v>361</v>
      </c>
      <c r="E212" s="222" t="s">
        <v>121</v>
      </c>
      <c r="F212" s="207" t="s">
        <v>788</v>
      </c>
      <c r="G212" s="207" t="s">
        <v>789</v>
      </c>
      <c r="H212" s="207" t="s">
        <v>124</v>
      </c>
      <c r="I212" s="207" t="s">
        <v>135</v>
      </c>
      <c r="J212" s="207" t="s">
        <v>30</v>
      </c>
      <c r="K212" s="207" t="s">
        <v>30</v>
      </c>
      <c r="L212" s="207" t="s">
        <v>126</v>
      </c>
      <c r="M212" s="207" t="s">
        <v>31</v>
      </c>
      <c r="N212" s="207" t="s">
        <v>324</v>
      </c>
      <c r="O212" s="207" t="s">
        <v>128</v>
      </c>
      <c r="P212" s="207" t="s">
        <v>148</v>
      </c>
      <c r="Q212" s="207" t="s">
        <v>149</v>
      </c>
      <c r="R212" s="207" t="s">
        <v>131</v>
      </c>
      <c r="S212" s="207" t="s">
        <v>34</v>
      </c>
      <c r="T212" s="209">
        <v>2.0649999999999999</v>
      </c>
      <c r="U212" s="207" t="s">
        <v>790</v>
      </c>
      <c r="V212" s="205">
        <v>2E-3</v>
      </c>
      <c r="W212" s="205">
        <v>2.989E-2</v>
      </c>
      <c r="X212" s="222" t="s">
        <v>132</v>
      </c>
      <c r="Y212" s="222" t="s">
        <v>128</v>
      </c>
      <c r="Z212" s="209">
        <v>50000</v>
      </c>
      <c r="AA212" s="221">
        <v>1</v>
      </c>
      <c r="AB212" s="208">
        <v>109.56</v>
      </c>
      <c r="AC212" s="207"/>
      <c r="AD212" s="209">
        <v>54.78</v>
      </c>
      <c r="AE212" s="207"/>
      <c r="AF212" s="207"/>
      <c r="AG212" s="207" t="s">
        <v>36</v>
      </c>
      <c r="AH212" s="205">
        <v>8.7000000000000001E-5</v>
      </c>
      <c r="AI212" s="205">
        <v>7.8807694980379504E-3</v>
      </c>
      <c r="AJ212" s="205">
        <v>1.16550488853014E-3</v>
      </c>
    </row>
    <row r="213" spans="1:36">
      <c r="A213" s="207">
        <v>337</v>
      </c>
      <c r="B213" s="207">
        <v>9962</v>
      </c>
      <c r="C213" s="207" t="s">
        <v>372</v>
      </c>
      <c r="D213" s="207" t="s">
        <v>373</v>
      </c>
      <c r="E213" s="222" t="s">
        <v>121</v>
      </c>
      <c r="F213" s="207" t="s">
        <v>374</v>
      </c>
      <c r="G213" s="207" t="s">
        <v>375</v>
      </c>
      <c r="H213" s="207" t="s">
        <v>124</v>
      </c>
      <c r="I213" s="207" t="s">
        <v>135</v>
      </c>
      <c r="J213" s="207" t="s">
        <v>30</v>
      </c>
      <c r="K213" s="207" t="s">
        <v>30</v>
      </c>
      <c r="L213" s="207" t="s">
        <v>126</v>
      </c>
      <c r="M213" s="207" t="s">
        <v>31</v>
      </c>
      <c r="N213" s="207" t="s">
        <v>155</v>
      </c>
      <c r="O213" s="207" t="s">
        <v>128</v>
      </c>
      <c r="P213" s="207" t="s">
        <v>251</v>
      </c>
      <c r="Q213" s="207" t="s">
        <v>130</v>
      </c>
      <c r="R213" s="207" t="s">
        <v>131</v>
      </c>
      <c r="S213" s="207" t="s">
        <v>34</v>
      </c>
      <c r="T213" s="209">
        <v>3.2109999999999999</v>
      </c>
      <c r="U213" s="207" t="s">
        <v>376</v>
      </c>
      <c r="V213" s="205">
        <v>1.7999999999999999E-2</v>
      </c>
      <c r="W213" s="205">
        <v>3.2000000000000001E-2</v>
      </c>
      <c r="X213" s="222" t="s">
        <v>132</v>
      </c>
      <c r="Y213" s="222" t="s">
        <v>128</v>
      </c>
      <c r="Z213" s="209">
        <v>21787.59</v>
      </c>
      <c r="AA213" s="221">
        <v>1</v>
      </c>
      <c r="AB213" s="208">
        <v>113.57</v>
      </c>
      <c r="AC213" s="207"/>
      <c r="AD213" s="209">
        <v>24.744</v>
      </c>
      <c r="AE213" s="207"/>
      <c r="AF213" s="207"/>
      <c r="AG213" s="207" t="s">
        <v>36</v>
      </c>
      <c r="AH213" s="205">
        <v>2.5000000000000001E-5</v>
      </c>
      <c r="AI213" s="205">
        <v>3.5597493314275101E-3</v>
      </c>
      <c r="AJ213" s="205">
        <v>5.26459408405944E-4</v>
      </c>
    </row>
    <row r="214" spans="1:36">
      <c r="A214" s="207">
        <v>337</v>
      </c>
      <c r="B214" s="207">
        <v>9962</v>
      </c>
      <c r="C214" s="207" t="s">
        <v>377</v>
      </c>
      <c r="D214" s="207" t="s">
        <v>378</v>
      </c>
      <c r="E214" s="222" t="s">
        <v>121</v>
      </c>
      <c r="F214" s="207" t="s">
        <v>379</v>
      </c>
      <c r="G214" s="207" t="s">
        <v>380</v>
      </c>
      <c r="H214" s="207" t="s">
        <v>124</v>
      </c>
      <c r="I214" s="207" t="s">
        <v>125</v>
      </c>
      <c r="J214" s="207" t="s">
        <v>30</v>
      </c>
      <c r="K214" s="207" t="s">
        <v>30</v>
      </c>
      <c r="L214" s="207" t="s">
        <v>126</v>
      </c>
      <c r="M214" s="207" t="s">
        <v>31</v>
      </c>
      <c r="N214" s="207" t="s">
        <v>381</v>
      </c>
      <c r="O214" s="207" t="s">
        <v>128</v>
      </c>
      <c r="P214" s="207" t="s">
        <v>268</v>
      </c>
      <c r="Q214" s="207" t="s">
        <v>149</v>
      </c>
      <c r="R214" s="207" t="s">
        <v>131</v>
      </c>
      <c r="S214" s="207" t="s">
        <v>34</v>
      </c>
      <c r="T214" s="209">
        <v>5.3310000000000004</v>
      </c>
      <c r="U214" s="207" t="s">
        <v>346</v>
      </c>
      <c r="V214" s="205">
        <v>5.6899999999999999E-2</v>
      </c>
      <c r="W214" s="205">
        <v>5.475E-2</v>
      </c>
      <c r="X214" s="222" t="s">
        <v>132</v>
      </c>
      <c r="Y214" s="222" t="s">
        <v>128</v>
      </c>
      <c r="Z214" s="209">
        <v>50000</v>
      </c>
      <c r="AA214" s="221">
        <v>1</v>
      </c>
      <c r="AB214" s="208">
        <v>103.02</v>
      </c>
      <c r="AC214" s="207"/>
      <c r="AD214" s="209">
        <v>51.51</v>
      </c>
      <c r="AE214" s="207"/>
      <c r="AF214" s="207"/>
      <c r="AG214" s="207" t="s">
        <v>36</v>
      </c>
      <c r="AH214" s="205">
        <v>3.1999999999999999E-5</v>
      </c>
      <c r="AI214" s="205">
        <v>7.41034021255814E-3</v>
      </c>
      <c r="AJ214" s="205">
        <v>1.09593203373836E-3</v>
      </c>
    </row>
    <row r="215" spans="1:36">
      <c r="A215" s="207">
        <v>337</v>
      </c>
      <c r="B215" s="207">
        <v>9962</v>
      </c>
      <c r="C215" s="207" t="s">
        <v>377</v>
      </c>
      <c r="D215" s="207" t="s">
        <v>378</v>
      </c>
      <c r="E215" s="222" t="s">
        <v>121</v>
      </c>
      <c r="F215" s="207" t="s">
        <v>382</v>
      </c>
      <c r="G215" s="207" t="s">
        <v>383</v>
      </c>
      <c r="H215" s="207" t="s">
        <v>124</v>
      </c>
      <c r="I215" s="207" t="s">
        <v>125</v>
      </c>
      <c r="J215" s="207" t="s">
        <v>30</v>
      </c>
      <c r="K215" s="207" t="s">
        <v>30</v>
      </c>
      <c r="L215" s="207" t="s">
        <v>126</v>
      </c>
      <c r="M215" s="207" t="s">
        <v>31</v>
      </c>
      <c r="N215" s="207" t="s">
        <v>381</v>
      </c>
      <c r="O215" s="207" t="s">
        <v>128</v>
      </c>
      <c r="P215" s="207" t="s">
        <v>129</v>
      </c>
      <c r="Q215" s="207" t="s">
        <v>130</v>
      </c>
      <c r="R215" s="207" t="s">
        <v>131</v>
      </c>
      <c r="S215" s="207" t="s">
        <v>34</v>
      </c>
      <c r="T215" s="209">
        <v>6.27</v>
      </c>
      <c r="U215" s="207" t="s">
        <v>384</v>
      </c>
      <c r="V215" s="205">
        <v>5.6800000000000003E-2</v>
      </c>
      <c r="W215" s="205">
        <v>5.7020000000000001E-2</v>
      </c>
      <c r="X215" s="222" t="s">
        <v>132</v>
      </c>
      <c r="Y215" s="222" t="s">
        <v>128</v>
      </c>
      <c r="Z215" s="209">
        <v>56000</v>
      </c>
      <c r="AA215" s="221">
        <v>1</v>
      </c>
      <c r="AB215" s="208">
        <v>100.76</v>
      </c>
      <c r="AC215" s="207"/>
      <c r="AD215" s="209">
        <v>56.426000000000002</v>
      </c>
      <c r="AE215" s="207"/>
      <c r="AF215" s="207"/>
      <c r="AG215" s="207" t="s">
        <v>36</v>
      </c>
      <c r="AH215" s="205">
        <v>5.5000000000000002E-5</v>
      </c>
      <c r="AI215" s="205">
        <v>8.1175090797460797E-3</v>
      </c>
      <c r="AJ215" s="205">
        <v>1.20051684261129E-3</v>
      </c>
    </row>
    <row r="216" spans="1:36">
      <c r="A216" s="207">
        <v>337</v>
      </c>
      <c r="B216" s="207">
        <v>9962</v>
      </c>
      <c r="C216" s="207" t="s">
        <v>377</v>
      </c>
      <c r="D216" s="207" t="s">
        <v>378</v>
      </c>
      <c r="E216" s="222" t="s">
        <v>121</v>
      </c>
      <c r="F216" s="207" t="s">
        <v>791</v>
      </c>
      <c r="G216" s="207" t="s">
        <v>792</v>
      </c>
      <c r="H216" s="207" t="s">
        <v>124</v>
      </c>
      <c r="I216" s="207" t="s">
        <v>125</v>
      </c>
      <c r="J216" s="207" t="s">
        <v>30</v>
      </c>
      <c r="K216" s="207" t="s">
        <v>30</v>
      </c>
      <c r="L216" s="207" t="s">
        <v>126</v>
      </c>
      <c r="M216" s="207" t="s">
        <v>31</v>
      </c>
      <c r="N216" s="207" t="s">
        <v>381</v>
      </c>
      <c r="O216" s="207" t="s">
        <v>128</v>
      </c>
      <c r="P216" s="207" t="s">
        <v>268</v>
      </c>
      <c r="Q216" s="207" t="s">
        <v>149</v>
      </c>
      <c r="R216" s="207" t="s">
        <v>131</v>
      </c>
      <c r="S216" s="207" t="s">
        <v>34</v>
      </c>
      <c r="T216" s="209">
        <v>4.6980000000000004</v>
      </c>
      <c r="U216" s="207" t="s">
        <v>304</v>
      </c>
      <c r="V216" s="205">
        <v>6.3799999999999996E-2</v>
      </c>
      <c r="W216" s="205">
        <v>5.1229999999999998E-2</v>
      </c>
      <c r="X216" s="222" t="s">
        <v>132</v>
      </c>
      <c r="Y216" s="222" t="s">
        <v>128</v>
      </c>
      <c r="Z216" s="209">
        <v>58485</v>
      </c>
      <c r="AA216" s="221">
        <v>1</v>
      </c>
      <c r="AB216" s="208">
        <v>107.94</v>
      </c>
      <c r="AC216" s="207"/>
      <c r="AD216" s="209">
        <v>63.128999999999998</v>
      </c>
      <c r="AE216" s="207"/>
      <c r="AF216" s="207"/>
      <c r="AG216" s="207" t="s">
        <v>36</v>
      </c>
      <c r="AH216" s="205">
        <v>5.8E-5</v>
      </c>
      <c r="AI216" s="205">
        <v>9.0818328648724703E-3</v>
      </c>
      <c r="AJ216" s="205">
        <v>1.3431328759784E-3</v>
      </c>
    </row>
    <row r="217" spans="1:36">
      <c r="A217" s="207">
        <v>337</v>
      </c>
      <c r="B217" s="207">
        <v>9962</v>
      </c>
      <c r="C217" s="207" t="s">
        <v>385</v>
      </c>
      <c r="D217" s="207" t="s">
        <v>386</v>
      </c>
      <c r="E217" s="222" t="s">
        <v>121</v>
      </c>
      <c r="F217" s="207" t="s">
        <v>387</v>
      </c>
      <c r="G217" s="207" t="s">
        <v>388</v>
      </c>
      <c r="H217" s="207" t="s">
        <v>124</v>
      </c>
      <c r="I217" s="207" t="s">
        <v>135</v>
      </c>
      <c r="J217" s="207" t="s">
        <v>30</v>
      </c>
      <c r="K217" s="207" t="s">
        <v>30</v>
      </c>
      <c r="L217" s="207" t="s">
        <v>126</v>
      </c>
      <c r="M217" s="207" t="s">
        <v>31</v>
      </c>
      <c r="N217" s="207" t="s">
        <v>174</v>
      </c>
      <c r="O217" s="207" t="s">
        <v>128</v>
      </c>
      <c r="P217" s="207" t="s">
        <v>201</v>
      </c>
      <c r="Q217" s="207" t="s">
        <v>149</v>
      </c>
      <c r="R217" s="207" t="s">
        <v>131</v>
      </c>
      <c r="S217" s="207" t="s">
        <v>34</v>
      </c>
      <c r="T217" s="209">
        <v>1.996</v>
      </c>
      <c r="U217" s="207" t="s">
        <v>389</v>
      </c>
      <c r="V217" s="205">
        <v>1.7999999999999999E-2</v>
      </c>
      <c r="W217" s="205">
        <v>3.0210000000000001E-2</v>
      </c>
      <c r="X217" s="222" t="s">
        <v>132</v>
      </c>
      <c r="Y217" s="222" t="s">
        <v>128</v>
      </c>
      <c r="Z217" s="209">
        <v>33333.339999999997</v>
      </c>
      <c r="AA217" s="221">
        <v>1</v>
      </c>
      <c r="AB217" s="208">
        <v>116.94</v>
      </c>
      <c r="AC217" s="207"/>
      <c r="AD217" s="209">
        <v>38.979999999999997</v>
      </c>
      <c r="AE217" s="207"/>
      <c r="AF217" s="207"/>
      <c r="AG217" s="207" t="s">
        <v>36</v>
      </c>
      <c r="AH217" s="205">
        <v>4.5000000000000003E-5</v>
      </c>
      <c r="AI217" s="205">
        <v>5.6077483839357097E-3</v>
      </c>
      <c r="AJ217" s="205">
        <v>8.2934263675029198E-4</v>
      </c>
    </row>
    <row r="218" spans="1:36">
      <c r="A218" s="207">
        <v>337</v>
      </c>
      <c r="B218" s="207">
        <v>9962</v>
      </c>
      <c r="C218" s="207" t="s">
        <v>793</v>
      </c>
      <c r="D218" s="207" t="s">
        <v>794</v>
      </c>
      <c r="E218" s="222" t="s">
        <v>121</v>
      </c>
      <c r="F218" s="207" t="s">
        <v>795</v>
      </c>
      <c r="G218" s="207" t="s">
        <v>796</v>
      </c>
      <c r="H218" s="207" t="s">
        <v>124</v>
      </c>
      <c r="I218" s="207" t="s">
        <v>135</v>
      </c>
      <c r="J218" s="207" t="s">
        <v>30</v>
      </c>
      <c r="K218" s="207" t="s">
        <v>30</v>
      </c>
      <c r="L218" s="207" t="s">
        <v>126</v>
      </c>
      <c r="M218" s="207" t="s">
        <v>31</v>
      </c>
      <c r="N218" s="207" t="s">
        <v>162</v>
      </c>
      <c r="O218" s="207" t="s">
        <v>128</v>
      </c>
      <c r="P218" s="207" t="s">
        <v>168</v>
      </c>
      <c r="Q218" s="207" t="s">
        <v>149</v>
      </c>
      <c r="R218" s="207" t="s">
        <v>131</v>
      </c>
      <c r="S218" s="207" t="s">
        <v>34</v>
      </c>
      <c r="T218" s="209">
        <v>3.544</v>
      </c>
      <c r="U218" s="207" t="s">
        <v>797</v>
      </c>
      <c r="V218" s="205">
        <v>4.4000000000000003E-3</v>
      </c>
      <c r="W218" s="205">
        <v>2.6939999999999999E-2</v>
      </c>
      <c r="X218" s="222" t="s">
        <v>132</v>
      </c>
      <c r="Y218" s="222" t="s">
        <v>128</v>
      </c>
      <c r="Z218" s="209">
        <v>100833.34</v>
      </c>
      <c r="AA218" s="221">
        <v>1</v>
      </c>
      <c r="AB218" s="208">
        <v>109.63</v>
      </c>
      <c r="AC218" s="207"/>
      <c r="AD218" s="209">
        <v>110.544</v>
      </c>
      <c r="AE218" s="207"/>
      <c r="AF218" s="207"/>
      <c r="AG218" s="207" t="s">
        <v>36</v>
      </c>
      <c r="AH218" s="205">
        <v>8.8999999999999995E-5</v>
      </c>
      <c r="AI218" s="205">
        <v>1.5903040477091401E-2</v>
      </c>
      <c r="AJ218" s="205">
        <v>2.3519367522622401E-3</v>
      </c>
    </row>
    <row r="219" spans="1:36">
      <c r="A219" s="207">
        <v>337</v>
      </c>
      <c r="B219" s="207">
        <v>9962</v>
      </c>
      <c r="C219" s="207" t="s">
        <v>390</v>
      </c>
      <c r="D219" s="207" t="s">
        <v>391</v>
      </c>
      <c r="E219" s="222" t="s">
        <v>121</v>
      </c>
      <c r="F219" s="207" t="s">
        <v>394</v>
      </c>
      <c r="G219" s="207" t="s">
        <v>395</v>
      </c>
      <c r="H219" s="207" t="s">
        <v>124</v>
      </c>
      <c r="I219" s="207" t="s">
        <v>125</v>
      </c>
      <c r="J219" s="207" t="s">
        <v>30</v>
      </c>
      <c r="K219" s="207" t="s">
        <v>30</v>
      </c>
      <c r="L219" s="207" t="s">
        <v>126</v>
      </c>
      <c r="M219" s="207" t="s">
        <v>31</v>
      </c>
      <c r="N219" s="207" t="s">
        <v>162</v>
      </c>
      <c r="O219" s="207" t="s">
        <v>128</v>
      </c>
      <c r="P219" s="207" t="s">
        <v>156</v>
      </c>
      <c r="Q219" s="207" t="s">
        <v>149</v>
      </c>
      <c r="R219" s="207" t="s">
        <v>131</v>
      </c>
      <c r="S219" s="207" t="s">
        <v>34</v>
      </c>
      <c r="T219" s="209">
        <v>7.4459999999999997</v>
      </c>
      <c r="U219" s="207" t="s">
        <v>396</v>
      </c>
      <c r="V219" s="205">
        <v>5.8500000000000003E-2</v>
      </c>
      <c r="W219" s="205">
        <v>5.2249999999999998E-2</v>
      </c>
      <c r="X219" s="222" t="s">
        <v>132</v>
      </c>
      <c r="Y219" s="222" t="s">
        <v>128</v>
      </c>
      <c r="Z219" s="209">
        <v>74000</v>
      </c>
      <c r="AA219" s="221">
        <v>1</v>
      </c>
      <c r="AB219" s="208">
        <v>107.8</v>
      </c>
      <c r="AC219" s="207"/>
      <c r="AD219" s="209">
        <v>79.772000000000006</v>
      </c>
      <c r="AE219" s="207"/>
      <c r="AF219" s="207"/>
      <c r="AG219" s="207" t="s">
        <v>36</v>
      </c>
      <c r="AH219" s="205">
        <v>7.3999999999999996E-5</v>
      </c>
      <c r="AI219" s="205">
        <v>1.14761727710384E-2</v>
      </c>
      <c r="AJ219" s="205">
        <v>1.6972372392812401E-3</v>
      </c>
    </row>
    <row r="220" spans="1:36">
      <c r="A220" s="207">
        <v>337</v>
      </c>
      <c r="B220" s="207">
        <v>9962</v>
      </c>
      <c r="C220" s="207" t="s">
        <v>390</v>
      </c>
      <c r="D220" s="207" t="s">
        <v>391</v>
      </c>
      <c r="E220" s="222" t="s">
        <v>121</v>
      </c>
      <c r="F220" s="207" t="s">
        <v>798</v>
      </c>
      <c r="G220" s="207" t="s">
        <v>799</v>
      </c>
      <c r="H220" s="207" t="s">
        <v>124</v>
      </c>
      <c r="I220" s="207" t="s">
        <v>125</v>
      </c>
      <c r="J220" s="207" t="s">
        <v>30</v>
      </c>
      <c r="K220" s="207" t="s">
        <v>30</v>
      </c>
      <c r="L220" s="207" t="s">
        <v>126</v>
      </c>
      <c r="M220" s="207" t="s">
        <v>31</v>
      </c>
      <c r="N220" s="207" t="s">
        <v>162</v>
      </c>
      <c r="O220" s="207" t="s">
        <v>128</v>
      </c>
      <c r="P220" s="207" t="s">
        <v>148</v>
      </c>
      <c r="Q220" s="207" t="s">
        <v>149</v>
      </c>
      <c r="R220" s="207" t="s">
        <v>131</v>
      </c>
      <c r="S220" s="207" t="s">
        <v>34</v>
      </c>
      <c r="T220" s="209">
        <v>3.9009999999999998</v>
      </c>
      <c r="U220" s="207" t="s">
        <v>490</v>
      </c>
      <c r="V220" s="205">
        <v>3.95E-2</v>
      </c>
      <c r="W220" s="205">
        <v>4.4150000000000002E-2</v>
      </c>
      <c r="X220" s="222" t="s">
        <v>132</v>
      </c>
      <c r="Y220" s="222" t="s">
        <v>128</v>
      </c>
      <c r="Z220" s="209">
        <v>20000</v>
      </c>
      <c r="AA220" s="221">
        <v>1</v>
      </c>
      <c r="AB220" s="208">
        <v>99.43</v>
      </c>
      <c r="AC220" s="207"/>
      <c r="AD220" s="209">
        <v>19.885999999999999</v>
      </c>
      <c r="AE220" s="207"/>
      <c r="AF220" s="207"/>
      <c r="AG220" s="207" t="s">
        <v>36</v>
      </c>
      <c r="AH220" s="205">
        <v>8.2999999999999998E-5</v>
      </c>
      <c r="AI220" s="205">
        <v>2.8608430492512299E-3</v>
      </c>
      <c r="AJ220" s="205">
        <v>4.2309657198449002E-4</v>
      </c>
    </row>
    <row r="221" spans="1:36">
      <c r="A221" s="207">
        <v>337</v>
      </c>
      <c r="B221" s="207">
        <v>9962</v>
      </c>
      <c r="C221" s="207" t="s">
        <v>397</v>
      </c>
      <c r="D221" s="207" t="s">
        <v>398</v>
      </c>
      <c r="E221" s="222" t="s">
        <v>121</v>
      </c>
      <c r="F221" s="207" t="s">
        <v>399</v>
      </c>
      <c r="G221" s="207" t="s">
        <v>400</v>
      </c>
      <c r="H221" s="207" t="s">
        <v>124</v>
      </c>
      <c r="I221" s="207" t="s">
        <v>135</v>
      </c>
      <c r="J221" s="207" t="s">
        <v>30</v>
      </c>
      <c r="K221" s="207" t="s">
        <v>30</v>
      </c>
      <c r="L221" s="207" t="s">
        <v>126</v>
      </c>
      <c r="M221" s="207" t="s">
        <v>31</v>
      </c>
      <c r="N221" s="207" t="s">
        <v>174</v>
      </c>
      <c r="O221" s="207" t="s">
        <v>128</v>
      </c>
      <c r="P221" s="207" t="s">
        <v>129</v>
      </c>
      <c r="Q221" s="207" t="s">
        <v>130</v>
      </c>
      <c r="R221" s="207" t="s">
        <v>131</v>
      </c>
      <c r="S221" s="207" t="s">
        <v>34</v>
      </c>
      <c r="T221" s="209">
        <v>4.843</v>
      </c>
      <c r="U221" s="207" t="s">
        <v>401</v>
      </c>
      <c r="V221" s="205">
        <v>3.1800000000000002E-2</v>
      </c>
      <c r="W221" s="205">
        <v>3.2800000000000003E-2</v>
      </c>
      <c r="X221" s="222" t="s">
        <v>132</v>
      </c>
      <c r="Y221" s="222" t="s">
        <v>128</v>
      </c>
      <c r="Z221" s="209">
        <v>67000</v>
      </c>
      <c r="AA221" s="221">
        <v>1</v>
      </c>
      <c r="AB221" s="208">
        <v>103.74</v>
      </c>
      <c r="AC221" s="207"/>
      <c r="AD221" s="209">
        <v>69.506</v>
      </c>
      <c r="AE221" s="207"/>
      <c r="AF221" s="207"/>
      <c r="AG221" s="207" t="s">
        <v>36</v>
      </c>
      <c r="AH221" s="205">
        <v>2.9999999999999997E-4</v>
      </c>
      <c r="AI221" s="205">
        <v>9.9992549940986896E-3</v>
      </c>
      <c r="AJ221" s="205">
        <v>1.4788125169988701E-3</v>
      </c>
    </row>
    <row r="222" spans="1:36">
      <c r="A222" s="207">
        <v>337</v>
      </c>
      <c r="B222" s="207">
        <v>9962</v>
      </c>
      <c r="C222" s="207" t="s">
        <v>800</v>
      </c>
      <c r="D222" s="207" t="s">
        <v>801</v>
      </c>
      <c r="E222" s="222" t="s">
        <v>121</v>
      </c>
      <c r="F222" s="207" t="s">
        <v>802</v>
      </c>
      <c r="G222" s="207" t="s">
        <v>803</v>
      </c>
      <c r="H222" s="207" t="s">
        <v>124</v>
      </c>
      <c r="I222" s="207" t="s">
        <v>135</v>
      </c>
      <c r="J222" s="207" t="s">
        <v>30</v>
      </c>
      <c r="K222" s="207" t="s">
        <v>30</v>
      </c>
      <c r="L222" s="207" t="s">
        <v>126</v>
      </c>
      <c r="M222" s="207" t="s">
        <v>31</v>
      </c>
      <c r="N222" s="207" t="s">
        <v>127</v>
      </c>
      <c r="O222" s="207" t="s">
        <v>128</v>
      </c>
      <c r="P222" s="207" t="s">
        <v>181</v>
      </c>
      <c r="Q222" s="207" t="s">
        <v>181</v>
      </c>
      <c r="R222" s="207" t="s">
        <v>181</v>
      </c>
      <c r="S222" s="207" t="s">
        <v>34</v>
      </c>
      <c r="T222" s="209">
        <v>0.84399999999999997</v>
      </c>
      <c r="U222" s="207" t="s">
        <v>731</v>
      </c>
      <c r="V222" s="205">
        <v>3.5000000000000003E-2</v>
      </c>
      <c r="W222" s="205">
        <v>3.6179999999999997E-2</v>
      </c>
      <c r="X222" s="222" t="s">
        <v>132</v>
      </c>
      <c r="Y222" s="222" t="s">
        <v>128</v>
      </c>
      <c r="Z222" s="209">
        <v>19200</v>
      </c>
      <c r="AA222" s="221">
        <v>1</v>
      </c>
      <c r="AB222" s="208">
        <v>113.29</v>
      </c>
      <c r="AC222" s="207"/>
      <c r="AD222" s="209">
        <v>21.751999999999999</v>
      </c>
      <c r="AE222" s="207"/>
      <c r="AF222" s="207"/>
      <c r="AG222" s="207" t="s">
        <v>36</v>
      </c>
      <c r="AH222" s="205">
        <v>1.26E-4</v>
      </c>
      <c r="AI222" s="205">
        <v>3.1292438166316602E-3</v>
      </c>
      <c r="AJ222" s="205">
        <v>4.6279097067804497E-4</v>
      </c>
    </row>
    <row r="223" spans="1:36">
      <c r="A223" s="207">
        <v>337</v>
      </c>
      <c r="B223" s="207">
        <v>9962</v>
      </c>
      <c r="C223" s="207" t="s">
        <v>800</v>
      </c>
      <c r="D223" s="207" t="s">
        <v>801</v>
      </c>
      <c r="E223" s="222" t="s">
        <v>121</v>
      </c>
      <c r="F223" s="207" t="s">
        <v>804</v>
      </c>
      <c r="G223" s="207" t="s">
        <v>805</v>
      </c>
      <c r="H223" s="207" t="s">
        <v>124</v>
      </c>
      <c r="I223" s="207" t="s">
        <v>125</v>
      </c>
      <c r="J223" s="207" t="s">
        <v>30</v>
      </c>
      <c r="K223" s="207" t="s">
        <v>30</v>
      </c>
      <c r="L223" s="207" t="s">
        <v>126</v>
      </c>
      <c r="M223" s="207" t="s">
        <v>31</v>
      </c>
      <c r="N223" s="207" t="s">
        <v>127</v>
      </c>
      <c r="O223" s="207" t="s">
        <v>128</v>
      </c>
      <c r="P223" s="207" t="s">
        <v>181</v>
      </c>
      <c r="Q223" s="207" t="s">
        <v>181</v>
      </c>
      <c r="R223" s="207" t="s">
        <v>181</v>
      </c>
      <c r="S223" s="207" t="s">
        <v>34</v>
      </c>
      <c r="T223" s="209">
        <v>1.675</v>
      </c>
      <c r="U223" s="207" t="s">
        <v>806</v>
      </c>
      <c r="V223" s="205">
        <v>6.5000000000000002E-2</v>
      </c>
      <c r="W223" s="205">
        <v>6.9779999999999995E-2</v>
      </c>
      <c r="X223" s="222" t="s">
        <v>132</v>
      </c>
      <c r="Y223" s="222" t="s">
        <v>128</v>
      </c>
      <c r="Z223" s="209">
        <v>29000</v>
      </c>
      <c r="AA223" s="221">
        <v>1</v>
      </c>
      <c r="AB223" s="208">
        <v>101</v>
      </c>
      <c r="AC223" s="207"/>
      <c r="AD223" s="209">
        <v>29.29</v>
      </c>
      <c r="AE223" s="207"/>
      <c r="AF223" s="207"/>
      <c r="AG223" s="207" t="s">
        <v>36</v>
      </c>
      <c r="AH223" s="205">
        <v>9.8999999999999994E-5</v>
      </c>
      <c r="AI223" s="205">
        <v>4.21372286596443E-3</v>
      </c>
      <c r="AJ223" s="205">
        <v>6.2317703879240195E-4</v>
      </c>
    </row>
    <row r="224" spans="1:36">
      <c r="A224" s="207">
        <v>337</v>
      </c>
      <c r="B224" s="207">
        <v>9962</v>
      </c>
      <c r="C224" s="207" t="s">
        <v>807</v>
      </c>
      <c r="D224" s="207" t="s">
        <v>808</v>
      </c>
      <c r="E224" s="222" t="s">
        <v>121</v>
      </c>
      <c r="F224" s="207" t="s">
        <v>809</v>
      </c>
      <c r="G224" s="207" t="s">
        <v>810</v>
      </c>
      <c r="H224" s="207" t="s">
        <v>124</v>
      </c>
      <c r="I224" s="207" t="s">
        <v>125</v>
      </c>
      <c r="J224" s="207" t="s">
        <v>30</v>
      </c>
      <c r="K224" s="207" t="s">
        <v>811</v>
      </c>
      <c r="L224" s="207" t="s">
        <v>126</v>
      </c>
      <c r="M224" s="207" t="s">
        <v>31</v>
      </c>
      <c r="N224" s="207" t="s">
        <v>127</v>
      </c>
      <c r="O224" s="207" t="s">
        <v>128</v>
      </c>
      <c r="P224" s="207" t="s">
        <v>181</v>
      </c>
      <c r="Q224" s="207" t="s">
        <v>181</v>
      </c>
      <c r="R224" s="207" t="s">
        <v>181</v>
      </c>
      <c r="S224" s="207" t="s">
        <v>34</v>
      </c>
      <c r="T224" s="209">
        <v>0.71499999999999997</v>
      </c>
      <c r="U224" s="207" t="s">
        <v>812</v>
      </c>
      <c r="V224" s="205">
        <v>8.2400000000000001E-2</v>
      </c>
      <c r="W224" s="205">
        <v>7.9039999999999999E-2</v>
      </c>
      <c r="X224" s="222" t="s">
        <v>132</v>
      </c>
      <c r="Y224" s="222" t="s">
        <v>128</v>
      </c>
      <c r="Z224" s="209">
        <v>67200</v>
      </c>
      <c r="AA224" s="221">
        <v>1</v>
      </c>
      <c r="AB224" s="208">
        <v>102.51</v>
      </c>
      <c r="AC224" s="207"/>
      <c r="AD224" s="209">
        <v>68.887</v>
      </c>
      <c r="AE224" s="207"/>
      <c r="AF224" s="207"/>
      <c r="AG224" s="207" t="s">
        <v>36</v>
      </c>
      <c r="AH224" s="205">
        <v>1.418E-3</v>
      </c>
      <c r="AI224" s="205">
        <v>9.9101928038678507E-3</v>
      </c>
      <c r="AJ224" s="205">
        <v>1.46564090753572E-3</v>
      </c>
    </row>
    <row r="225" spans="1:36">
      <c r="A225" s="207">
        <v>337</v>
      </c>
      <c r="B225" s="207">
        <v>9962</v>
      </c>
      <c r="C225" s="207" t="s">
        <v>402</v>
      </c>
      <c r="D225" s="207" t="s">
        <v>403</v>
      </c>
      <c r="E225" s="222" t="s">
        <v>121</v>
      </c>
      <c r="F225" s="207" t="s">
        <v>813</v>
      </c>
      <c r="G225" s="207" t="s">
        <v>814</v>
      </c>
      <c r="H225" s="207" t="s">
        <v>124</v>
      </c>
      <c r="I225" s="207" t="s">
        <v>135</v>
      </c>
      <c r="J225" s="207" t="s">
        <v>30</v>
      </c>
      <c r="K225" s="207" t="s">
        <v>30</v>
      </c>
      <c r="L225" s="207" t="s">
        <v>126</v>
      </c>
      <c r="M225" s="207" t="s">
        <v>31</v>
      </c>
      <c r="N225" s="207" t="s">
        <v>155</v>
      </c>
      <c r="O225" s="207" t="s">
        <v>128</v>
      </c>
      <c r="P225" s="207" t="s">
        <v>364</v>
      </c>
      <c r="Q225" s="207" t="s">
        <v>149</v>
      </c>
      <c r="R225" s="207" t="s">
        <v>131</v>
      </c>
      <c r="S225" s="207" t="s">
        <v>34</v>
      </c>
      <c r="T225" s="209">
        <v>0.4</v>
      </c>
      <c r="U225" s="207" t="s">
        <v>815</v>
      </c>
      <c r="V225" s="205">
        <v>4.4999999999999998E-2</v>
      </c>
      <c r="W225" s="205">
        <v>5.4760000000000003E-2</v>
      </c>
      <c r="X225" s="222" t="s">
        <v>132</v>
      </c>
      <c r="Y225" s="222" t="s">
        <v>128</v>
      </c>
      <c r="Z225" s="209">
        <v>25000</v>
      </c>
      <c r="AA225" s="221">
        <v>1</v>
      </c>
      <c r="AB225" s="208">
        <v>120.41</v>
      </c>
      <c r="AC225" s="207"/>
      <c r="AD225" s="209">
        <v>30.102</v>
      </c>
      <c r="AE225" s="207"/>
      <c r="AF225" s="207"/>
      <c r="AG225" s="207" t="s">
        <v>36</v>
      </c>
      <c r="AH225" s="205">
        <v>1.7E-5</v>
      </c>
      <c r="AI225" s="205">
        <v>4.3306108765003197E-3</v>
      </c>
      <c r="AJ225" s="205">
        <v>6.4046387197843301E-4</v>
      </c>
    </row>
    <row r="226" spans="1:36">
      <c r="A226" s="207">
        <v>337</v>
      </c>
      <c r="B226" s="207">
        <v>9962</v>
      </c>
      <c r="C226" s="207" t="s">
        <v>402</v>
      </c>
      <c r="D226" s="207" t="s">
        <v>403</v>
      </c>
      <c r="E226" s="222" t="s">
        <v>121</v>
      </c>
      <c r="F226" s="207" t="s">
        <v>816</v>
      </c>
      <c r="G226" s="207" t="s">
        <v>817</v>
      </c>
      <c r="H226" s="207" t="s">
        <v>124</v>
      </c>
      <c r="I226" s="207" t="s">
        <v>135</v>
      </c>
      <c r="J226" s="207" t="s">
        <v>30</v>
      </c>
      <c r="K226" s="207" t="s">
        <v>30</v>
      </c>
      <c r="L226" s="207" t="s">
        <v>126</v>
      </c>
      <c r="M226" s="207" t="s">
        <v>31</v>
      </c>
      <c r="N226" s="207" t="s">
        <v>155</v>
      </c>
      <c r="O226" s="207" t="s">
        <v>128</v>
      </c>
      <c r="P226" s="207" t="s">
        <v>364</v>
      </c>
      <c r="Q226" s="207" t="s">
        <v>149</v>
      </c>
      <c r="R226" s="207" t="s">
        <v>131</v>
      </c>
      <c r="S226" s="207" t="s">
        <v>34</v>
      </c>
      <c r="T226" s="209">
        <v>4.915</v>
      </c>
      <c r="U226" s="207" t="s">
        <v>818</v>
      </c>
      <c r="V226" s="205">
        <v>2.3900000000000001E-2</v>
      </c>
      <c r="W226" s="205">
        <v>2.6040000000000001E-2</v>
      </c>
      <c r="X226" s="222" t="s">
        <v>132</v>
      </c>
      <c r="Y226" s="222" t="s">
        <v>128</v>
      </c>
      <c r="Z226" s="209">
        <v>55000</v>
      </c>
      <c r="AA226" s="221">
        <v>1</v>
      </c>
      <c r="AB226" s="208">
        <v>117.27</v>
      </c>
      <c r="AC226" s="207"/>
      <c r="AD226" s="209">
        <v>64.498999999999995</v>
      </c>
      <c r="AE226" s="207"/>
      <c r="AF226" s="207"/>
      <c r="AG226" s="207" t="s">
        <v>36</v>
      </c>
      <c r="AH226" s="205">
        <v>1.4E-5</v>
      </c>
      <c r="AI226" s="205">
        <v>9.2788939662139594E-3</v>
      </c>
      <c r="AJ226" s="205">
        <v>1.3722766895374501E-3</v>
      </c>
    </row>
    <row r="227" spans="1:36">
      <c r="A227" s="207">
        <v>337</v>
      </c>
      <c r="B227" s="207">
        <v>9962</v>
      </c>
      <c r="C227" s="207" t="s">
        <v>402</v>
      </c>
      <c r="D227" s="207" t="s">
        <v>403</v>
      </c>
      <c r="E227" s="222" t="s">
        <v>121</v>
      </c>
      <c r="F227" s="207" t="s">
        <v>404</v>
      </c>
      <c r="G227" s="207" t="s">
        <v>405</v>
      </c>
      <c r="H227" s="207" t="s">
        <v>124</v>
      </c>
      <c r="I227" s="207" t="s">
        <v>135</v>
      </c>
      <c r="J227" s="207" t="s">
        <v>30</v>
      </c>
      <c r="K227" s="207" t="s">
        <v>30</v>
      </c>
      <c r="L227" s="207" t="s">
        <v>126</v>
      </c>
      <c r="M227" s="207" t="s">
        <v>31</v>
      </c>
      <c r="N227" s="207" t="s">
        <v>155</v>
      </c>
      <c r="O227" s="207" t="s">
        <v>128</v>
      </c>
      <c r="P227" s="207" t="s">
        <v>364</v>
      </c>
      <c r="Q227" s="207" t="s">
        <v>149</v>
      </c>
      <c r="R227" s="207" t="s">
        <v>131</v>
      </c>
      <c r="S227" s="207" t="s">
        <v>34</v>
      </c>
      <c r="T227" s="209">
        <v>9.7940000000000005</v>
      </c>
      <c r="U227" s="207" t="s">
        <v>406</v>
      </c>
      <c r="V227" s="205">
        <v>3.2000000000000001E-2</v>
      </c>
      <c r="W227" s="205">
        <v>2.8170000000000001E-2</v>
      </c>
      <c r="X227" s="222" t="s">
        <v>132</v>
      </c>
      <c r="Y227" s="222" t="s">
        <v>128</v>
      </c>
      <c r="Z227" s="209">
        <v>85000</v>
      </c>
      <c r="AA227" s="221">
        <v>1</v>
      </c>
      <c r="AB227" s="208">
        <v>112.97</v>
      </c>
      <c r="AC227" s="207"/>
      <c r="AD227" s="209">
        <v>96.025000000000006</v>
      </c>
      <c r="AE227" s="207"/>
      <c r="AF227" s="207"/>
      <c r="AG227" s="207" t="s">
        <v>36</v>
      </c>
      <c r="AH227" s="205">
        <v>1.7E-5</v>
      </c>
      <c r="AI227" s="205">
        <v>1.38142926371731E-2</v>
      </c>
      <c r="AJ227" s="205">
        <v>2.0430270932578001E-3</v>
      </c>
    </row>
    <row r="228" spans="1:36">
      <c r="A228" s="207">
        <v>337</v>
      </c>
      <c r="B228" s="207">
        <v>9962</v>
      </c>
      <c r="C228" s="207" t="s">
        <v>402</v>
      </c>
      <c r="D228" s="207" t="s">
        <v>403</v>
      </c>
      <c r="E228" s="222" t="s">
        <v>121</v>
      </c>
      <c r="F228" s="207" t="s">
        <v>407</v>
      </c>
      <c r="G228" s="207" t="s">
        <v>408</v>
      </c>
      <c r="H228" s="207" t="s">
        <v>124</v>
      </c>
      <c r="I228" s="207" t="s">
        <v>135</v>
      </c>
      <c r="J228" s="207" t="s">
        <v>30</v>
      </c>
      <c r="K228" s="207" t="s">
        <v>30</v>
      </c>
      <c r="L228" s="207" t="s">
        <v>126</v>
      </c>
      <c r="M228" s="207" t="s">
        <v>31</v>
      </c>
      <c r="N228" s="207" t="s">
        <v>155</v>
      </c>
      <c r="O228" s="207" t="s">
        <v>128</v>
      </c>
      <c r="P228" s="207" t="s">
        <v>364</v>
      </c>
      <c r="Q228" s="207" t="s">
        <v>149</v>
      </c>
      <c r="R228" s="207" t="s">
        <v>131</v>
      </c>
      <c r="S228" s="207" t="s">
        <v>34</v>
      </c>
      <c r="T228" s="209">
        <v>7.569</v>
      </c>
      <c r="U228" s="207" t="s">
        <v>409</v>
      </c>
      <c r="V228" s="205">
        <v>2.9899999999999999E-2</v>
      </c>
      <c r="W228" s="205">
        <v>2.7519999999999999E-2</v>
      </c>
      <c r="X228" s="222" t="s">
        <v>132</v>
      </c>
      <c r="Y228" s="222" t="s">
        <v>128</v>
      </c>
      <c r="Z228" s="209">
        <v>10000</v>
      </c>
      <c r="AA228" s="221">
        <v>1</v>
      </c>
      <c r="AB228" s="208">
        <v>105.38</v>
      </c>
      <c r="AC228" s="207"/>
      <c r="AD228" s="209">
        <v>10.538</v>
      </c>
      <c r="AE228" s="207"/>
      <c r="AF228" s="207"/>
      <c r="AG228" s="207" t="s">
        <v>36</v>
      </c>
      <c r="AH228" s="205">
        <v>2.5999999999999998E-5</v>
      </c>
      <c r="AI228" s="205">
        <v>1.5160195138795901E-3</v>
      </c>
      <c r="AJ228" s="205">
        <v>2.24207566910015E-4</v>
      </c>
    </row>
    <row r="229" spans="1:36">
      <c r="A229" s="207">
        <v>337</v>
      </c>
      <c r="B229" s="207">
        <v>9962</v>
      </c>
      <c r="C229" s="207" t="s">
        <v>410</v>
      </c>
      <c r="D229" s="207" t="s">
        <v>411</v>
      </c>
      <c r="E229" s="222" t="s">
        <v>277</v>
      </c>
      <c r="F229" s="207" t="s">
        <v>412</v>
      </c>
      <c r="G229" s="207" t="s">
        <v>413</v>
      </c>
      <c r="H229" s="207" t="s">
        <v>124</v>
      </c>
      <c r="I229" s="207" t="s">
        <v>414</v>
      </c>
      <c r="J229" s="207" t="s">
        <v>30</v>
      </c>
      <c r="K229" s="207" t="s">
        <v>82</v>
      </c>
      <c r="L229" s="207" t="s">
        <v>126</v>
      </c>
      <c r="M229" s="207" t="s">
        <v>31</v>
      </c>
      <c r="N229" s="207" t="s">
        <v>142</v>
      </c>
      <c r="O229" s="207" t="s">
        <v>128</v>
      </c>
      <c r="P229" s="207" t="s">
        <v>148</v>
      </c>
      <c r="Q229" s="207" t="s">
        <v>149</v>
      </c>
      <c r="R229" s="207" t="s">
        <v>131</v>
      </c>
      <c r="S229" s="207" t="s">
        <v>86</v>
      </c>
      <c r="T229" s="209">
        <v>1.363</v>
      </c>
      <c r="U229" s="207" t="s">
        <v>415</v>
      </c>
      <c r="V229" s="205">
        <v>4.7199999999999999E-2</v>
      </c>
      <c r="W229" s="205">
        <v>5.0979999999999998E-2</v>
      </c>
      <c r="X229" s="222" t="s">
        <v>132</v>
      </c>
      <c r="Y229" s="222" t="s">
        <v>128</v>
      </c>
      <c r="Z229" s="209">
        <v>29000</v>
      </c>
      <c r="AA229" s="221">
        <v>3.306</v>
      </c>
      <c r="AB229" s="208">
        <v>31.134</v>
      </c>
      <c r="AC229" s="207"/>
      <c r="AD229" s="209">
        <v>29.85</v>
      </c>
      <c r="AE229" s="207"/>
      <c r="AF229" s="207"/>
      <c r="AG229" s="207" t="s">
        <v>36</v>
      </c>
      <c r="AH229" s="205">
        <v>8.7999999999999998E-5</v>
      </c>
      <c r="AI229" s="205">
        <v>4.29424252072989E-3</v>
      </c>
      <c r="AJ229" s="205">
        <v>6.3508527329605904E-4</v>
      </c>
    </row>
    <row r="230" spans="1:36">
      <c r="A230" s="207">
        <v>337</v>
      </c>
      <c r="B230" s="207">
        <v>9962</v>
      </c>
      <c r="C230" s="207" t="s">
        <v>416</v>
      </c>
      <c r="D230" s="207" t="s">
        <v>417</v>
      </c>
      <c r="E230" s="222" t="s">
        <v>121</v>
      </c>
      <c r="F230" s="207" t="s">
        <v>418</v>
      </c>
      <c r="G230" s="207" t="s">
        <v>419</v>
      </c>
      <c r="H230" s="207" t="s">
        <v>124</v>
      </c>
      <c r="I230" s="207" t="s">
        <v>125</v>
      </c>
      <c r="J230" s="207" t="s">
        <v>30</v>
      </c>
      <c r="K230" s="207" t="s">
        <v>30</v>
      </c>
      <c r="L230" s="207" t="s">
        <v>126</v>
      </c>
      <c r="M230" s="207" t="s">
        <v>31</v>
      </c>
      <c r="N230" s="207" t="s">
        <v>127</v>
      </c>
      <c r="O230" s="207" t="s">
        <v>128</v>
      </c>
      <c r="P230" s="207" t="s">
        <v>181</v>
      </c>
      <c r="Q230" s="207" t="s">
        <v>181</v>
      </c>
      <c r="R230" s="207" t="s">
        <v>181</v>
      </c>
      <c r="S230" s="207" t="s">
        <v>34</v>
      </c>
      <c r="T230" s="209">
        <v>0.73199999999999998</v>
      </c>
      <c r="U230" s="207" t="s">
        <v>420</v>
      </c>
      <c r="V230" s="205">
        <v>5.6000000000000001E-2</v>
      </c>
      <c r="W230" s="205">
        <v>5.7020000000000001E-2</v>
      </c>
      <c r="X230" s="222" t="s">
        <v>132</v>
      </c>
      <c r="Y230" s="222" t="s">
        <v>128</v>
      </c>
      <c r="Z230" s="209">
        <v>23200</v>
      </c>
      <c r="AA230" s="221">
        <v>1</v>
      </c>
      <c r="AB230" s="208">
        <v>101.4</v>
      </c>
      <c r="AC230" s="207"/>
      <c r="AD230" s="209">
        <v>23.524999999999999</v>
      </c>
      <c r="AE230" s="207"/>
      <c r="AF230" s="207"/>
      <c r="AG230" s="207" t="s">
        <v>36</v>
      </c>
      <c r="AH230" s="205">
        <v>1.7100000000000001E-4</v>
      </c>
      <c r="AI230" s="205">
        <v>3.3843287018518299E-3</v>
      </c>
      <c r="AJ230" s="205">
        <v>5.0051605333504602E-4</v>
      </c>
    </row>
    <row r="231" spans="1:36">
      <c r="A231" s="207">
        <v>337</v>
      </c>
      <c r="B231" s="207">
        <v>9962</v>
      </c>
      <c r="C231" s="207" t="s">
        <v>428</v>
      </c>
      <c r="D231" s="207" t="s">
        <v>429</v>
      </c>
      <c r="E231" s="222" t="s">
        <v>121</v>
      </c>
      <c r="F231" s="207" t="s">
        <v>430</v>
      </c>
      <c r="G231" s="207" t="s">
        <v>431</v>
      </c>
      <c r="H231" s="207" t="s">
        <v>124</v>
      </c>
      <c r="I231" s="207" t="s">
        <v>135</v>
      </c>
      <c r="J231" s="207" t="s">
        <v>30</v>
      </c>
      <c r="K231" s="207" t="s">
        <v>30</v>
      </c>
      <c r="L231" s="207" t="s">
        <v>126</v>
      </c>
      <c r="M231" s="207" t="s">
        <v>31</v>
      </c>
      <c r="N231" s="207" t="s">
        <v>324</v>
      </c>
      <c r="O231" s="207" t="s">
        <v>128</v>
      </c>
      <c r="P231" s="207" t="s">
        <v>148</v>
      </c>
      <c r="Q231" s="207" t="s">
        <v>149</v>
      </c>
      <c r="R231" s="207" t="s">
        <v>131</v>
      </c>
      <c r="S231" s="207" t="s">
        <v>34</v>
      </c>
      <c r="T231" s="209">
        <v>3.6120000000000001</v>
      </c>
      <c r="U231" s="207" t="s">
        <v>432</v>
      </c>
      <c r="V231" s="205">
        <v>2.5899999999999999E-2</v>
      </c>
      <c r="W231" s="205">
        <v>2.6800000000000001E-2</v>
      </c>
      <c r="X231" s="222" t="s">
        <v>132</v>
      </c>
      <c r="Y231" s="222" t="s">
        <v>128</v>
      </c>
      <c r="Z231" s="209">
        <v>25000</v>
      </c>
      <c r="AA231" s="221">
        <v>1</v>
      </c>
      <c r="AB231" s="208">
        <v>107.69</v>
      </c>
      <c r="AC231" s="207"/>
      <c r="AD231" s="209">
        <v>26.922000000000001</v>
      </c>
      <c r="AE231" s="207"/>
      <c r="AF231" s="207"/>
      <c r="AG231" s="207" t="s">
        <v>36</v>
      </c>
      <c r="AH231" s="205">
        <v>3.6999999999999998E-5</v>
      </c>
      <c r="AI231" s="205">
        <v>3.87312918603371E-3</v>
      </c>
      <c r="AJ231" s="205">
        <v>5.7280586640110799E-4</v>
      </c>
    </row>
    <row r="232" spans="1:36">
      <c r="A232" s="207">
        <v>337</v>
      </c>
      <c r="B232" s="207">
        <v>9962</v>
      </c>
      <c r="C232" s="207" t="s">
        <v>433</v>
      </c>
      <c r="D232" s="207" t="s">
        <v>434</v>
      </c>
      <c r="E232" s="222" t="s">
        <v>121</v>
      </c>
      <c r="F232" s="207" t="s">
        <v>435</v>
      </c>
      <c r="G232" s="207" t="s">
        <v>436</v>
      </c>
      <c r="H232" s="207" t="s">
        <v>124</v>
      </c>
      <c r="I232" s="207" t="s">
        <v>135</v>
      </c>
      <c r="J232" s="207" t="s">
        <v>30</v>
      </c>
      <c r="K232" s="207" t="s">
        <v>30</v>
      </c>
      <c r="L232" s="207" t="s">
        <v>126</v>
      </c>
      <c r="M232" s="207" t="s">
        <v>31</v>
      </c>
      <c r="N232" s="207" t="s">
        <v>174</v>
      </c>
      <c r="O232" s="207" t="s">
        <v>128</v>
      </c>
      <c r="P232" s="207" t="s">
        <v>181</v>
      </c>
      <c r="Q232" s="207" t="s">
        <v>181</v>
      </c>
      <c r="R232" s="207" t="s">
        <v>181</v>
      </c>
      <c r="S232" s="207" t="s">
        <v>34</v>
      </c>
      <c r="T232" s="209">
        <v>2.097</v>
      </c>
      <c r="U232" s="207" t="s">
        <v>389</v>
      </c>
      <c r="V232" s="205">
        <v>4.4999999999999998E-2</v>
      </c>
      <c r="W232" s="205">
        <v>3.5929999999999997E-2</v>
      </c>
      <c r="X232" s="222" t="s">
        <v>132</v>
      </c>
      <c r="Y232" s="222" t="s">
        <v>128</v>
      </c>
      <c r="Z232" s="209">
        <v>42000</v>
      </c>
      <c r="AA232" s="221">
        <v>1</v>
      </c>
      <c r="AB232" s="208">
        <v>110.35</v>
      </c>
      <c r="AC232" s="207"/>
      <c r="AD232" s="209">
        <v>46.347000000000001</v>
      </c>
      <c r="AE232" s="207"/>
      <c r="AF232" s="207"/>
      <c r="AG232" s="207" t="s">
        <v>36</v>
      </c>
      <c r="AH232" s="205">
        <v>4.3000000000000002E-5</v>
      </c>
      <c r="AI232" s="205">
        <v>6.6675798453005603E-3</v>
      </c>
      <c r="AJ232" s="205">
        <v>9.8608351713593305E-4</v>
      </c>
    </row>
    <row r="233" spans="1:36">
      <c r="A233" s="207">
        <v>337</v>
      </c>
      <c r="B233" s="207">
        <v>9962</v>
      </c>
      <c r="C233" s="207" t="s">
        <v>437</v>
      </c>
      <c r="D233" s="207" t="s">
        <v>438</v>
      </c>
      <c r="E233" s="222" t="s">
        <v>121</v>
      </c>
      <c r="F233" s="207" t="s">
        <v>439</v>
      </c>
      <c r="G233" s="207" t="s">
        <v>440</v>
      </c>
      <c r="H233" s="207" t="s">
        <v>124</v>
      </c>
      <c r="I233" s="207" t="s">
        <v>125</v>
      </c>
      <c r="J233" s="207" t="s">
        <v>30</v>
      </c>
      <c r="K233" s="207" t="s">
        <v>30</v>
      </c>
      <c r="L233" s="207" t="s">
        <v>126</v>
      </c>
      <c r="M233" s="207" t="s">
        <v>31</v>
      </c>
      <c r="N233" s="207" t="s">
        <v>127</v>
      </c>
      <c r="O233" s="207" t="s">
        <v>128</v>
      </c>
      <c r="P233" s="207" t="s">
        <v>268</v>
      </c>
      <c r="Q233" s="207" t="s">
        <v>149</v>
      </c>
      <c r="R233" s="207" t="s">
        <v>131</v>
      </c>
      <c r="S233" s="207" t="s">
        <v>34</v>
      </c>
      <c r="T233" s="209">
        <v>1.1950000000000001</v>
      </c>
      <c r="U233" s="207" t="s">
        <v>252</v>
      </c>
      <c r="V233" s="205">
        <v>3.95E-2</v>
      </c>
      <c r="W233" s="205">
        <v>5.3190000000000001E-2</v>
      </c>
      <c r="X233" s="222" t="s">
        <v>132</v>
      </c>
      <c r="Y233" s="222" t="s">
        <v>128</v>
      </c>
      <c r="Z233" s="209">
        <v>27300</v>
      </c>
      <c r="AA233" s="221">
        <v>1</v>
      </c>
      <c r="AB233" s="208">
        <v>99.53</v>
      </c>
      <c r="AC233" s="207"/>
      <c r="AD233" s="209">
        <v>27.172000000000001</v>
      </c>
      <c r="AE233" s="207"/>
      <c r="AF233" s="207"/>
      <c r="AG233" s="207" t="s">
        <v>36</v>
      </c>
      <c r="AH233" s="205">
        <v>4.6999999999999997E-5</v>
      </c>
      <c r="AI233" s="205">
        <v>3.9089781993819402E-3</v>
      </c>
      <c r="AJ233" s="205">
        <v>5.7810765835388E-4</v>
      </c>
    </row>
    <row r="234" spans="1:36">
      <c r="A234" s="207">
        <v>337</v>
      </c>
      <c r="B234" s="207">
        <v>9962</v>
      </c>
      <c r="C234" s="207" t="s">
        <v>447</v>
      </c>
      <c r="D234" s="207" t="s">
        <v>448</v>
      </c>
      <c r="E234" s="222" t="s">
        <v>121</v>
      </c>
      <c r="F234" s="207" t="s">
        <v>449</v>
      </c>
      <c r="G234" s="207" t="s">
        <v>450</v>
      </c>
      <c r="H234" s="207" t="s">
        <v>124</v>
      </c>
      <c r="I234" s="207" t="s">
        <v>135</v>
      </c>
      <c r="J234" s="207" t="s">
        <v>30</v>
      </c>
      <c r="K234" s="207" t="s">
        <v>30</v>
      </c>
      <c r="L234" s="207" t="s">
        <v>126</v>
      </c>
      <c r="M234" s="207" t="s">
        <v>31</v>
      </c>
      <c r="N234" s="207" t="s">
        <v>174</v>
      </c>
      <c r="O234" s="207" t="s">
        <v>128</v>
      </c>
      <c r="P234" s="207" t="s">
        <v>168</v>
      </c>
      <c r="Q234" s="207" t="s">
        <v>149</v>
      </c>
      <c r="R234" s="207" t="s">
        <v>131</v>
      </c>
      <c r="S234" s="207" t="s">
        <v>34</v>
      </c>
      <c r="T234" s="209">
        <v>1.494</v>
      </c>
      <c r="U234" s="207" t="s">
        <v>451</v>
      </c>
      <c r="V234" s="205">
        <v>1.5800000000000002E-2</v>
      </c>
      <c r="W234" s="205">
        <v>3.048E-2</v>
      </c>
      <c r="X234" s="222" t="s">
        <v>132</v>
      </c>
      <c r="Y234" s="222" t="s">
        <v>128</v>
      </c>
      <c r="Z234" s="209">
        <v>14680.29</v>
      </c>
      <c r="AA234" s="221">
        <v>1</v>
      </c>
      <c r="AB234" s="208">
        <v>118.01</v>
      </c>
      <c r="AC234" s="207"/>
      <c r="AD234" s="209">
        <v>17.324000000000002</v>
      </c>
      <c r="AE234" s="207"/>
      <c r="AF234" s="207"/>
      <c r="AG234" s="207" t="s">
        <v>36</v>
      </c>
      <c r="AH234" s="205">
        <v>3.6999999999999998E-5</v>
      </c>
      <c r="AI234" s="205">
        <v>2.4922984218747799E-3</v>
      </c>
      <c r="AJ234" s="205">
        <v>3.6859167053346798E-4</v>
      </c>
    </row>
    <row r="235" spans="1:36">
      <c r="A235" s="207">
        <v>337</v>
      </c>
      <c r="B235" s="207">
        <v>9962</v>
      </c>
      <c r="C235" s="207" t="s">
        <v>447</v>
      </c>
      <c r="D235" s="207" t="s">
        <v>448</v>
      </c>
      <c r="E235" s="222" t="s">
        <v>121</v>
      </c>
      <c r="F235" s="207" t="s">
        <v>455</v>
      </c>
      <c r="G235" s="207" t="s">
        <v>456</v>
      </c>
      <c r="H235" s="207" t="s">
        <v>124</v>
      </c>
      <c r="I235" s="207" t="s">
        <v>135</v>
      </c>
      <c r="J235" s="207" t="s">
        <v>30</v>
      </c>
      <c r="K235" s="207" t="s">
        <v>30</v>
      </c>
      <c r="L235" s="207" t="s">
        <v>126</v>
      </c>
      <c r="M235" s="207" t="s">
        <v>31</v>
      </c>
      <c r="N235" s="207" t="s">
        <v>174</v>
      </c>
      <c r="O235" s="207" t="s">
        <v>128</v>
      </c>
      <c r="P235" s="207" t="s">
        <v>168</v>
      </c>
      <c r="Q235" s="207" t="s">
        <v>149</v>
      </c>
      <c r="R235" s="207" t="s">
        <v>131</v>
      </c>
      <c r="S235" s="207" t="s">
        <v>34</v>
      </c>
      <c r="T235" s="209">
        <v>4.1360000000000001</v>
      </c>
      <c r="U235" s="207" t="s">
        <v>457</v>
      </c>
      <c r="V235" s="205">
        <v>8.3999999999999995E-3</v>
      </c>
      <c r="W235" s="205">
        <v>2.7830000000000001E-2</v>
      </c>
      <c r="X235" s="222" t="s">
        <v>132</v>
      </c>
      <c r="Y235" s="222" t="s">
        <v>128</v>
      </c>
      <c r="Z235" s="209">
        <v>46703.3</v>
      </c>
      <c r="AA235" s="221">
        <v>1</v>
      </c>
      <c r="AB235" s="208">
        <v>109.55</v>
      </c>
      <c r="AC235" s="207"/>
      <c r="AD235" s="209">
        <v>51.162999999999997</v>
      </c>
      <c r="AE235" s="207"/>
      <c r="AF235" s="207"/>
      <c r="AG235" s="207" t="s">
        <v>36</v>
      </c>
      <c r="AH235" s="205">
        <v>6.0999999999999999E-5</v>
      </c>
      <c r="AI235" s="205">
        <v>7.3604869581607802E-3</v>
      </c>
      <c r="AJ235" s="205">
        <v>1.0885591227905501E-3</v>
      </c>
    </row>
    <row r="236" spans="1:36">
      <c r="A236" s="207">
        <v>337</v>
      </c>
      <c r="B236" s="207">
        <v>9962</v>
      </c>
      <c r="C236" s="207" t="s">
        <v>819</v>
      </c>
      <c r="D236" s="207" t="s">
        <v>820</v>
      </c>
      <c r="E236" s="222" t="s">
        <v>121</v>
      </c>
      <c r="F236" s="207" t="s">
        <v>821</v>
      </c>
      <c r="G236" s="207" t="s">
        <v>822</v>
      </c>
      <c r="H236" s="207" t="s">
        <v>124</v>
      </c>
      <c r="I236" s="207" t="s">
        <v>125</v>
      </c>
      <c r="J236" s="207" t="s">
        <v>30</v>
      </c>
      <c r="K236" s="207" t="s">
        <v>30</v>
      </c>
      <c r="L236" s="207" t="s">
        <v>126</v>
      </c>
      <c r="M236" s="207" t="s">
        <v>31</v>
      </c>
      <c r="N236" s="207" t="s">
        <v>162</v>
      </c>
      <c r="O236" s="207" t="s">
        <v>128</v>
      </c>
      <c r="P236" s="207" t="s">
        <v>148</v>
      </c>
      <c r="Q236" s="207" t="s">
        <v>149</v>
      </c>
      <c r="R236" s="207" t="s">
        <v>131</v>
      </c>
      <c r="S236" s="207" t="s">
        <v>34</v>
      </c>
      <c r="T236" s="209">
        <v>2.2650000000000001</v>
      </c>
      <c r="U236" s="207" t="s">
        <v>823</v>
      </c>
      <c r="V236" s="205">
        <v>4.7E-2</v>
      </c>
      <c r="W236" s="205">
        <v>4.6940000000000003E-2</v>
      </c>
      <c r="X236" s="222" t="s">
        <v>132</v>
      </c>
      <c r="Y236" s="222" t="s">
        <v>128</v>
      </c>
      <c r="Z236" s="209">
        <v>30536.09</v>
      </c>
      <c r="AA236" s="221">
        <v>1</v>
      </c>
      <c r="AB236" s="208">
        <v>102.82</v>
      </c>
      <c r="AC236" s="207"/>
      <c r="AD236" s="209">
        <v>31.396999999999998</v>
      </c>
      <c r="AE236" s="207"/>
      <c r="AF236" s="207"/>
      <c r="AG236" s="207" t="s">
        <v>36</v>
      </c>
      <c r="AH236" s="205">
        <v>5.5999999999999999E-5</v>
      </c>
      <c r="AI236" s="205">
        <v>4.5168703370790696E-3</v>
      </c>
      <c r="AJ236" s="205">
        <v>6.6801020636793199E-4</v>
      </c>
    </row>
    <row r="237" spans="1:36">
      <c r="A237" s="207">
        <v>337</v>
      </c>
      <c r="B237" s="207">
        <v>9962</v>
      </c>
      <c r="C237" s="207" t="s">
        <v>819</v>
      </c>
      <c r="D237" s="207" t="s">
        <v>820</v>
      </c>
      <c r="E237" s="222" t="s">
        <v>121</v>
      </c>
      <c r="F237" s="207" t="s">
        <v>824</v>
      </c>
      <c r="G237" s="207" t="s">
        <v>825</v>
      </c>
      <c r="H237" s="207" t="s">
        <v>124</v>
      </c>
      <c r="I237" s="207" t="s">
        <v>125</v>
      </c>
      <c r="J237" s="207" t="s">
        <v>30</v>
      </c>
      <c r="K237" s="207" t="s">
        <v>30</v>
      </c>
      <c r="L237" s="207" t="s">
        <v>126</v>
      </c>
      <c r="M237" s="207" t="s">
        <v>31</v>
      </c>
      <c r="N237" s="207" t="s">
        <v>162</v>
      </c>
      <c r="O237" s="207" t="s">
        <v>128</v>
      </c>
      <c r="P237" s="207" t="s">
        <v>148</v>
      </c>
      <c r="Q237" s="207" t="s">
        <v>149</v>
      </c>
      <c r="R237" s="207" t="s">
        <v>131</v>
      </c>
      <c r="S237" s="207" t="s">
        <v>34</v>
      </c>
      <c r="T237" s="209">
        <v>4.431</v>
      </c>
      <c r="U237" s="207" t="s">
        <v>826</v>
      </c>
      <c r="V237" s="205">
        <v>5.2499999999999998E-2</v>
      </c>
      <c r="W237" s="205">
        <v>4.6510000000000003E-2</v>
      </c>
      <c r="X237" s="222" t="s">
        <v>132</v>
      </c>
      <c r="Y237" s="222" t="s">
        <v>128</v>
      </c>
      <c r="Z237" s="209">
        <v>46000</v>
      </c>
      <c r="AA237" s="221">
        <v>1</v>
      </c>
      <c r="AB237" s="208">
        <v>105.15</v>
      </c>
      <c r="AC237" s="207"/>
      <c r="AD237" s="209">
        <v>48.369</v>
      </c>
      <c r="AE237" s="207"/>
      <c r="AF237" s="207"/>
      <c r="AG237" s="207" t="s">
        <v>36</v>
      </c>
      <c r="AH237" s="205">
        <v>5.3999999999999998E-5</v>
      </c>
      <c r="AI237" s="205">
        <v>6.9584691465972501E-3</v>
      </c>
      <c r="AJ237" s="205">
        <v>1.02910379615397E-3</v>
      </c>
    </row>
    <row r="238" spans="1:36">
      <c r="A238" s="207">
        <v>337</v>
      </c>
      <c r="B238" s="207">
        <v>9962</v>
      </c>
      <c r="C238" s="207" t="s">
        <v>458</v>
      </c>
      <c r="D238" s="207" t="s">
        <v>459</v>
      </c>
      <c r="E238" s="222" t="s">
        <v>121</v>
      </c>
      <c r="F238" s="207" t="s">
        <v>460</v>
      </c>
      <c r="G238" s="207" t="s">
        <v>461</v>
      </c>
      <c r="H238" s="207" t="s">
        <v>124</v>
      </c>
      <c r="I238" s="207" t="s">
        <v>125</v>
      </c>
      <c r="J238" s="207" t="s">
        <v>30</v>
      </c>
      <c r="K238" s="207" t="s">
        <v>30</v>
      </c>
      <c r="L238" s="207" t="s">
        <v>126</v>
      </c>
      <c r="M238" s="207" t="s">
        <v>31</v>
      </c>
      <c r="N238" s="207" t="s">
        <v>162</v>
      </c>
      <c r="O238" s="207" t="s">
        <v>128</v>
      </c>
      <c r="P238" s="207" t="s">
        <v>148</v>
      </c>
      <c r="Q238" s="207" t="s">
        <v>149</v>
      </c>
      <c r="R238" s="207" t="s">
        <v>131</v>
      </c>
      <c r="S238" s="207" t="s">
        <v>34</v>
      </c>
      <c r="T238" s="209">
        <v>8.4480000000000004</v>
      </c>
      <c r="U238" s="207" t="s">
        <v>462</v>
      </c>
      <c r="V238" s="205">
        <v>5.5100000000000003E-2</v>
      </c>
      <c r="W238" s="205">
        <v>5.0360000000000002E-2</v>
      </c>
      <c r="X238" s="222" t="s">
        <v>132</v>
      </c>
      <c r="Y238" s="222" t="s">
        <v>128</v>
      </c>
      <c r="Z238" s="209">
        <v>74000</v>
      </c>
      <c r="AA238" s="221">
        <v>1</v>
      </c>
      <c r="AB238" s="208">
        <v>104.55</v>
      </c>
      <c r="AC238" s="207"/>
      <c r="AD238" s="209">
        <v>77.367000000000004</v>
      </c>
      <c r="AE238" s="207"/>
      <c r="AF238" s="207"/>
      <c r="AG238" s="207" t="s">
        <v>36</v>
      </c>
      <c r="AH238" s="205">
        <v>1.4799999999999999E-4</v>
      </c>
      <c r="AI238" s="205">
        <v>1.11301842598522E-2</v>
      </c>
      <c r="AJ238" s="205">
        <v>1.6460682130505901E-3</v>
      </c>
    </row>
    <row r="239" spans="1:36">
      <c r="A239" s="207">
        <v>337</v>
      </c>
      <c r="B239" s="207">
        <v>9962</v>
      </c>
      <c r="C239" s="207" t="s">
        <v>458</v>
      </c>
      <c r="D239" s="207" t="s">
        <v>459</v>
      </c>
      <c r="E239" s="222" t="s">
        <v>121</v>
      </c>
      <c r="F239" s="207" t="s">
        <v>827</v>
      </c>
      <c r="G239" s="207" t="s">
        <v>828</v>
      </c>
      <c r="H239" s="207" t="s">
        <v>124</v>
      </c>
      <c r="I239" s="207" t="s">
        <v>125</v>
      </c>
      <c r="J239" s="207" t="s">
        <v>30</v>
      </c>
      <c r="K239" s="207" t="s">
        <v>30</v>
      </c>
      <c r="L239" s="207" t="s">
        <v>126</v>
      </c>
      <c r="M239" s="207" t="s">
        <v>31</v>
      </c>
      <c r="N239" s="207" t="s">
        <v>162</v>
      </c>
      <c r="O239" s="207" t="s">
        <v>128</v>
      </c>
      <c r="P239" s="207" t="s">
        <v>148</v>
      </c>
      <c r="Q239" s="207" t="s">
        <v>149</v>
      </c>
      <c r="R239" s="207" t="s">
        <v>131</v>
      </c>
      <c r="S239" s="207" t="s">
        <v>34</v>
      </c>
      <c r="T239" s="209">
        <v>5.9889999999999999</v>
      </c>
      <c r="U239" s="207" t="s">
        <v>513</v>
      </c>
      <c r="V239" s="205">
        <v>2.5000000000000001E-2</v>
      </c>
      <c r="W239" s="205">
        <v>4.7199999999999999E-2</v>
      </c>
      <c r="X239" s="222" t="s">
        <v>132</v>
      </c>
      <c r="Y239" s="222" t="s">
        <v>128</v>
      </c>
      <c r="Z239" s="209">
        <v>80000</v>
      </c>
      <c r="AA239" s="221">
        <v>1</v>
      </c>
      <c r="AB239" s="208">
        <v>88.03</v>
      </c>
      <c r="AC239" s="207"/>
      <c r="AD239" s="209">
        <v>70.424000000000007</v>
      </c>
      <c r="AE239" s="207"/>
      <c r="AF239" s="207"/>
      <c r="AG239" s="207" t="s">
        <v>36</v>
      </c>
      <c r="AH239" s="205">
        <v>6.0000000000000002E-5</v>
      </c>
      <c r="AI239" s="205">
        <v>1.01313492356668E-2</v>
      </c>
      <c r="AJ239" s="205">
        <v>1.4983482342067599E-3</v>
      </c>
    </row>
    <row r="240" spans="1:36">
      <c r="A240" s="207">
        <v>337</v>
      </c>
      <c r="B240" s="207">
        <v>9962</v>
      </c>
      <c r="C240" s="207" t="s">
        <v>463</v>
      </c>
      <c r="D240" s="207" t="s">
        <v>464</v>
      </c>
      <c r="E240" s="222" t="s">
        <v>121</v>
      </c>
      <c r="F240" s="207" t="s">
        <v>465</v>
      </c>
      <c r="G240" s="207" t="s">
        <v>466</v>
      </c>
      <c r="H240" s="207" t="s">
        <v>124</v>
      </c>
      <c r="I240" s="207" t="s">
        <v>135</v>
      </c>
      <c r="J240" s="207" t="s">
        <v>30</v>
      </c>
      <c r="K240" s="207" t="s">
        <v>30</v>
      </c>
      <c r="L240" s="207" t="s">
        <v>126</v>
      </c>
      <c r="M240" s="207" t="s">
        <v>31</v>
      </c>
      <c r="N240" s="207" t="s">
        <v>324</v>
      </c>
      <c r="O240" s="207" t="s">
        <v>128</v>
      </c>
      <c r="P240" s="207" t="s">
        <v>364</v>
      </c>
      <c r="Q240" s="207" t="s">
        <v>149</v>
      </c>
      <c r="R240" s="207" t="s">
        <v>131</v>
      </c>
      <c r="S240" s="207" t="s">
        <v>34</v>
      </c>
      <c r="T240" s="209">
        <v>2.0939999999999999</v>
      </c>
      <c r="U240" s="207" t="s">
        <v>53</v>
      </c>
      <c r="V240" s="205">
        <v>1.8599999999999998E-2</v>
      </c>
      <c r="W240" s="205">
        <v>2.5940000000000001E-2</v>
      </c>
      <c r="X240" s="222" t="s">
        <v>132</v>
      </c>
      <c r="Y240" s="222" t="s">
        <v>128</v>
      </c>
      <c r="Z240" s="209">
        <v>33600</v>
      </c>
      <c r="AA240" s="221">
        <v>1</v>
      </c>
      <c r="AB240" s="208">
        <v>105.1</v>
      </c>
      <c r="AC240" s="207"/>
      <c r="AD240" s="209">
        <v>35.314</v>
      </c>
      <c r="AE240" s="207"/>
      <c r="AF240" s="207"/>
      <c r="AG240" s="207" t="s">
        <v>36</v>
      </c>
      <c r="AH240" s="205">
        <v>1.2999999999999999E-5</v>
      </c>
      <c r="AI240" s="205">
        <v>5.0802910139816203E-3</v>
      </c>
      <c r="AJ240" s="205">
        <v>7.5133576910547603E-4</v>
      </c>
    </row>
    <row r="241" spans="1:36">
      <c r="A241" s="207">
        <v>337</v>
      </c>
      <c r="B241" s="207">
        <v>9962</v>
      </c>
      <c r="C241" s="207" t="s">
        <v>463</v>
      </c>
      <c r="D241" s="207" t="s">
        <v>464</v>
      </c>
      <c r="E241" s="222" t="s">
        <v>121</v>
      </c>
      <c r="F241" s="207" t="s">
        <v>829</v>
      </c>
      <c r="G241" s="207" t="s">
        <v>830</v>
      </c>
      <c r="H241" s="207" t="s">
        <v>124</v>
      </c>
      <c r="I241" s="207" t="s">
        <v>135</v>
      </c>
      <c r="J241" s="207" t="s">
        <v>30</v>
      </c>
      <c r="K241" s="207" t="s">
        <v>30</v>
      </c>
      <c r="L241" s="207" t="s">
        <v>126</v>
      </c>
      <c r="M241" s="207" t="s">
        <v>31</v>
      </c>
      <c r="N241" s="207" t="s">
        <v>324</v>
      </c>
      <c r="O241" s="207" t="s">
        <v>128</v>
      </c>
      <c r="P241" s="207" t="s">
        <v>364</v>
      </c>
      <c r="Q241" s="207" t="s">
        <v>149</v>
      </c>
      <c r="R241" s="207" t="s">
        <v>131</v>
      </c>
      <c r="S241" s="207" t="s">
        <v>34</v>
      </c>
      <c r="T241" s="209">
        <v>2.1339999999999999</v>
      </c>
      <c r="U241" s="207" t="s">
        <v>831</v>
      </c>
      <c r="V241" s="205">
        <v>1E-3</v>
      </c>
      <c r="W241" s="205">
        <v>2.5329999999999998E-2</v>
      </c>
      <c r="X241" s="222" t="s">
        <v>132</v>
      </c>
      <c r="Y241" s="222" t="s">
        <v>128</v>
      </c>
      <c r="Z241" s="209">
        <v>28000</v>
      </c>
      <c r="AA241" s="221">
        <v>1</v>
      </c>
      <c r="AB241" s="208">
        <v>110.05</v>
      </c>
      <c r="AC241" s="207"/>
      <c r="AD241" s="209">
        <v>30.814</v>
      </c>
      <c r="AE241" s="207"/>
      <c r="AF241" s="207"/>
      <c r="AG241" s="207" t="s">
        <v>36</v>
      </c>
      <c r="AH241" s="205">
        <v>9.0000000000000002E-6</v>
      </c>
      <c r="AI241" s="205">
        <v>4.4329688081880501E-3</v>
      </c>
      <c r="AJ241" s="205">
        <v>6.5560181882380001E-4</v>
      </c>
    </row>
    <row r="242" spans="1:36">
      <c r="A242" s="207">
        <v>337</v>
      </c>
      <c r="B242" s="207">
        <v>9962</v>
      </c>
      <c r="C242" s="207" t="s">
        <v>463</v>
      </c>
      <c r="D242" s="207" t="s">
        <v>464</v>
      </c>
      <c r="E242" s="222" t="s">
        <v>121</v>
      </c>
      <c r="F242" s="207" t="s">
        <v>832</v>
      </c>
      <c r="G242" s="207" t="s">
        <v>833</v>
      </c>
      <c r="H242" s="207" t="s">
        <v>124</v>
      </c>
      <c r="I242" s="207" t="s">
        <v>135</v>
      </c>
      <c r="J242" s="207" t="s">
        <v>30</v>
      </c>
      <c r="K242" s="207" t="s">
        <v>30</v>
      </c>
      <c r="L242" s="207" t="s">
        <v>126</v>
      </c>
      <c r="M242" s="207" t="s">
        <v>31</v>
      </c>
      <c r="N242" s="207" t="s">
        <v>324</v>
      </c>
      <c r="O242" s="207" t="s">
        <v>128</v>
      </c>
      <c r="P242" s="207" t="s">
        <v>364</v>
      </c>
      <c r="Q242" s="207" t="s">
        <v>149</v>
      </c>
      <c r="R242" s="207" t="s">
        <v>131</v>
      </c>
      <c r="S242" s="207" t="s">
        <v>34</v>
      </c>
      <c r="T242" s="209">
        <v>4.13</v>
      </c>
      <c r="U242" s="207" t="s">
        <v>834</v>
      </c>
      <c r="V242" s="205">
        <v>2.0199999999999999E-2</v>
      </c>
      <c r="W242" s="205">
        <v>2.5430000000000001E-2</v>
      </c>
      <c r="X242" s="222" t="s">
        <v>132</v>
      </c>
      <c r="Y242" s="222" t="s">
        <v>128</v>
      </c>
      <c r="Z242" s="209">
        <v>142000</v>
      </c>
      <c r="AA242" s="221">
        <v>1</v>
      </c>
      <c r="AB242" s="208">
        <v>105.02</v>
      </c>
      <c r="AC242" s="207"/>
      <c r="AD242" s="209">
        <v>149.12799999999999</v>
      </c>
      <c r="AE242" s="207"/>
      <c r="AF242" s="207"/>
      <c r="AG242" s="207" t="s">
        <v>36</v>
      </c>
      <c r="AH242" s="205">
        <v>4.0000000000000003E-5</v>
      </c>
      <c r="AI242" s="205">
        <v>2.1453934757415201E-2</v>
      </c>
      <c r="AJ242" s="205">
        <v>3.1728711065841199E-3</v>
      </c>
    </row>
    <row r="243" spans="1:36">
      <c r="A243" s="207">
        <v>337</v>
      </c>
      <c r="B243" s="207">
        <v>9962</v>
      </c>
      <c r="C243" s="207" t="s">
        <v>463</v>
      </c>
      <c r="D243" s="207" t="s">
        <v>464</v>
      </c>
      <c r="E243" s="222" t="s">
        <v>121</v>
      </c>
      <c r="F243" s="207" t="s">
        <v>835</v>
      </c>
      <c r="G243" s="207" t="s">
        <v>836</v>
      </c>
      <c r="H243" s="207" t="s">
        <v>124</v>
      </c>
      <c r="I243" s="207" t="s">
        <v>135</v>
      </c>
      <c r="J243" s="207" t="s">
        <v>30</v>
      </c>
      <c r="K243" s="207" t="s">
        <v>30</v>
      </c>
      <c r="L243" s="207" t="s">
        <v>126</v>
      </c>
      <c r="M243" s="207" t="s">
        <v>31</v>
      </c>
      <c r="N243" s="207" t="s">
        <v>324</v>
      </c>
      <c r="O243" s="207" t="s">
        <v>128</v>
      </c>
      <c r="P243" s="207" t="s">
        <v>364</v>
      </c>
      <c r="Q243" s="207" t="s">
        <v>149</v>
      </c>
      <c r="R243" s="207" t="s">
        <v>131</v>
      </c>
      <c r="S243" s="207" t="s">
        <v>34</v>
      </c>
      <c r="T243" s="209">
        <v>4.1289999999999996</v>
      </c>
      <c r="U243" s="207" t="s">
        <v>837</v>
      </c>
      <c r="V243" s="205">
        <v>1E-3</v>
      </c>
      <c r="W243" s="205">
        <v>2.5350000000000001E-2</v>
      </c>
      <c r="X243" s="222" t="s">
        <v>132</v>
      </c>
      <c r="Y243" s="222" t="s">
        <v>128</v>
      </c>
      <c r="Z243" s="209">
        <v>29000</v>
      </c>
      <c r="AA243" s="221">
        <v>1</v>
      </c>
      <c r="AB243" s="208">
        <v>104.89</v>
      </c>
      <c r="AC243" s="207"/>
      <c r="AD243" s="209">
        <v>30.417999999999999</v>
      </c>
      <c r="AE243" s="207"/>
      <c r="AF243" s="207"/>
      <c r="AG243" s="207" t="s">
        <v>36</v>
      </c>
      <c r="AH243" s="205">
        <v>6.9999999999999999E-6</v>
      </c>
      <c r="AI243" s="205">
        <v>4.3760137763466196E-3</v>
      </c>
      <c r="AJ243" s="205">
        <v>6.4717860989044597E-4</v>
      </c>
    </row>
    <row r="244" spans="1:36">
      <c r="A244" s="207">
        <v>337</v>
      </c>
      <c r="B244" s="207">
        <v>9962</v>
      </c>
      <c r="C244" s="207" t="s">
        <v>463</v>
      </c>
      <c r="D244" s="207" t="s">
        <v>464</v>
      </c>
      <c r="E244" s="222" t="s">
        <v>121</v>
      </c>
      <c r="F244" s="207" t="s">
        <v>467</v>
      </c>
      <c r="G244" s="207" t="s">
        <v>468</v>
      </c>
      <c r="H244" s="207" t="s">
        <v>124</v>
      </c>
      <c r="I244" s="207" t="s">
        <v>135</v>
      </c>
      <c r="J244" s="207" t="s">
        <v>30</v>
      </c>
      <c r="K244" s="207" t="s">
        <v>30</v>
      </c>
      <c r="L244" s="207" t="s">
        <v>126</v>
      </c>
      <c r="M244" s="207" t="s">
        <v>31</v>
      </c>
      <c r="N244" s="207" t="s">
        <v>324</v>
      </c>
      <c r="O244" s="207" t="s">
        <v>128</v>
      </c>
      <c r="P244" s="207" t="s">
        <v>148</v>
      </c>
      <c r="Q244" s="207" t="s">
        <v>149</v>
      </c>
      <c r="R244" s="207" t="s">
        <v>131</v>
      </c>
      <c r="S244" s="207" t="s">
        <v>34</v>
      </c>
      <c r="T244" s="209">
        <v>2.4289999999999998</v>
      </c>
      <c r="U244" s="207" t="s">
        <v>469</v>
      </c>
      <c r="V244" s="205">
        <v>1.4999999999999999E-2</v>
      </c>
      <c r="W244" s="205">
        <v>2.8240000000000001E-2</v>
      </c>
      <c r="X244" s="222" t="s">
        <v>132</v>
      </c>
      <c r="Y244" s="222" t="s">
        <v>128</v>
      </c>
      <c r="Z244" s="209">
        <v>50000</v>
      </c>
      <c r="AA244" s="221">
        <v>1</v>
      </c>
      <c r="AB244" s="208">
        <v>111.83</v>
      </c>
      <c r="AC244" s="207"/>
      <c r="AD244" s="209">
        <v>55.914999999999999</v>
      </c>
      <c r="AE244" s="207"/>
      <c r="AF244" s="207"/>
      <c r="AG244" s="207" t="s">
        <v>36</v>
      </c>
      <c r="AH244" s="205">
        <v>3.6000000000000001E-5</v>
      </c>
      <c r="AI244" s="205">
        <v>8.0440530573711606E-3</v>
      </c>
      <c r="AJ244" s="205">
        <v>1.18965326473463E-3</v>
      </c>
    </row>
    <row r="245" spans="1:36">
      <c r="A245" s="207">
        <v>337</v>
      </c>
      <c r="B245" s="207">
        <v>9962</v>
      </c>
      <c r="C245" s="207" t="s">
        <v>463</v>
      </c>
      <c r="D245" s="207" t="s">
        <v>464</v>
      </c>
      <c r="E245" s="222" t="s">
        <v>121</v>
      </c>
      <c r="F245" s="207" t="s">
        <v>470</v>
      </c>
      <c r="G245" s="207" t="s">
        <v>471</v>
      </c>
      <c r="H245" s="207" t="s">
        <v>124</v>
      </c>
      <c r="I245" s="207" t="s">
        <v>135</v>
      </c>
      <c r="J245" s="207" t="s">
        <v>30</v>
      </c>
      <c r="K245" s="207" t="s">
        <v>30</v>
      </c>
      <c r="L245" s="207" t="s">
        <v>126</v>
      </c>
      <c r="M245" s="207" t="s">
        <v>31</v>
      </c>
      <c r="N245" s="207" t="s">
        <v>324</v>
      </c>
      <c r="O245" s="207" t="s">
        <v>128</v>
      </c>
      <c r="P245" s="207" t="s">
        <v>148</v>
      </c>
      <c r="Q245" s="207" t="s">
        <v>149</v>
      </c>
      <c r="R245" s="207" t="s">
        <v>131</v>
      </c>
      <c r="S245" s="207" t="s">
        <v>34</v>
      </c>
      <c r="T245" s="209">
        <v>4.968</v>
      </c>
      <c r="U245" s="207" t="s">
        <v>472</v>
      </c>
      <c r="V245" s="205">
        <v>3.1E-2</v>
      </c>
      <c r="W245" s="205">
        <v>2.972E-2</v>
      </c>
      <c r="X245" s="222" t="s">
        <v>132</v>
      </c>
      <c r="Y245" s="222" t="s">
        <v>128</v>
      </c>
      <c r="Z245" s="209">
        <v>67000</v>
      </c>
      <c r="AA245" s="221">
        <v>1</v>
      </c>
      <c r="AB245" s="208">
        <v>105.8</v>
      </c>
      <c r="AC245" s="207"/>
      <c r="AD245" s="209">
        <v>70.885999999999996</v>
      </c>
      <c r="AE245" s="207"/>
      <c r="AF245" s="207"/>
      <c r="AG245" s="207" t="s">
        <v>36</v>
      </c>
      <c r="AH245" s="205">
        <v>4.3999999999999999E-5</v>
      </c>
      <c r="AI245" s="205">
        <v>1.0197813556734501E-2</v>
      </c>
      <c r="AJ245" s="205">
        <v>1.5081777935076199E-3</v>
      </c>
    </row>
    <row r="246" spans="1:36">
      <c r="A246" s="207">
        <v>337</v>
      </c>
      <c r="B246" s="207">
        <v>9962</v>
      </c>
      <c r="C246" s="207" t="s">
        <v>838</v>
      </c>
      <c r="D246" s="207" t="s">
        <v>839</v>
      </c>
      <c r="E246" s="222" t="s">
        <v>121</v>
      </c>
      <c r="F246" s="207" t="s">
        <v>840</v>
      </c>
      <c r="G246" s="207" t="s">
        <v>841</v>
      </c>
      <c r="H246" s="207" t="s">
        <v>124</v>
      </c>
      <c r="I246" s="207" t="s">
        <v>135</v>
      </c>
      <c r="J246" s="207" t="s">
        <v>30</v>
      </c>
      <c r="K246" s="207" t="s">
        <v>30</v>
      </c>
      <c r="L246" s="207" t="s">
        <v>126</v>
      </c>
      <c r="M246" s="207" t="s">
        <v>31</v>
      </c>
      <c r="N246" s="207" t="s">
        <v>212</v>
      </c>
      <c r="O246" s="207" t="s">
        <v>128</v>
      </c>
      <c r="P246" s="207" t="s">
        <v>129</v>
      </c>
      <c r="Q246" s="207" t="s">
        <v>130</v>
      </c>
      <c r="R246" s="207" t="s">
        <v>131</v>
      </c>
      <c r="S246" s="207" t="s">
        <v>34</v>
      </c>
      <c r="T246" s="209">
        <v>2.327</v>
      </c>
      <c r="U246" s="207" t="s">
        <v>842</v>
      </c>
      <c r="V246" s="205">
        <v>3.73E-2</v>
      </c>
      <c r="W246" s="205">
        <v>3.168E-2</v>
      </c>
      <c r="X246" s="222" t="s">
        <v>132</v>
      </c>
      <c r="Y246" s="222" t="s">
        <v>128</v>
      </c>
      <c r="Z246" s="209">
        <v>24840</v>
      </c>
      <c r="AA246" s="221">
        <v>1</v>
      </c>
      <c r="AB246" s="208">
        <v>112.2</v>
      </c>
      <c r="AC246" s="207"/>
      <c r="AD246" s="209">
        <v>27.87</v>
      </c>
      <c r="AE246" s="207"/>
      <c r="AF246" s="207"/>
      <c r="AG246" s="207" t="s">
        <v>36</v>
      </c>
      <c r="AH246" s="205">
        <v>5.8999999999999998E-5</v>
      </c>
      <c r="AI246" s="205">
        <v>4.0095076429294803E-3</v>
      </c>
      <c r="AJ246" s="205">
        <v>5.9297518593796103E-4</v>
      </c>
    </row>
    <row r="247" spans="1:36">
      <c r="A247" s="207">
        <v>337</v>
      </c>
      <c r="B247" s="207">
        <v>9962</v>
      </c>
      <c r="C247" s="207" t="s">
        <v>843</v>
      </c>
      <c r="D247" s="207" t="s">
        <v>844</v>
      </c>
      <c r="E247" s="222" t="s">
        <v>121</v>
      </c>
      <c r="F247" s="207" t="s">
        <v>845</v>
      </c>
      <c r="G247" s="207" t="s">
        <v>846</v>
      </c>
      <c r="H247" s="207" t="s">
        <v>124</v>
      </c>
      <c r="I247" s="207" t="s">
        <v>125</v>
      </c>
      <c r="J247" s="207" t="s">
        <v>30</v>
      </c>
      <c r="K247" s="207" t="s">
        <v>30</v>
      </c>
      <c r="L247" s="207" t="s">
        <v>126</v>
      </c>
      <c r="M247" s="207" t="s">
        <v>31</v>
      </c>
      <c r="N247" s="207" t="s">
        <v>127</v>
      </c>
      <c r="O247" s="207" t="s">
        <v>128</v>
      </c>
      <c r="P247" s="207" t="s">
        <v>181</v>
      </c>
      <c r="Q247" s="207" t="s">
        <v>181</v>
      </c>
      <c r="R247" s="207" t="s">
        <v>181</v>
      </c>
      <c r="S247" s="207" t="s">
        <v>34</v>
      </c>
      <c r="T247" s="209">
        <v>3.5379999999999998</v>
      </c>
      <c r="U247" s="207" t="s">
        <v>847</v>
      </c>
      <c r="V247" s="205">
        <v>6.7299999999999999E-2</v>
      </c>
      <c r="W247" s="205">
        <v>5.4670000000000003E-2</v>
      </c>
      <c r="X247" s="222" t="s">
        <v>132</v>
      </c>
      <c r="Y247" s="222" t="s">
        <v>128</v>
      </c>
      <c r="Z247" s="209">
        <v>28335</v>
      </c>
      <c r="AA247" s="221">
        <v>1</v>
      </c>
      <c r="AB247" s="208">
        <v>107.06</v>
      </c>
      <c r="AC247" s="207"/>
      <c r="AD247" s="209">
        <v>30.335000000000001</v>
      </c>
      <c r="AE247" s="207"/>
      <c r="AF247" s="207"/>
      <c r="AG247" s="207" t="s">
        <v>36</v>
      </c>
      <c r="AH247" s="205">
        <v>1.03E-4</v>
      </c>
      <c r="AI247" s="205">
        <v>4.3641237121216604E-3</v>
      </c>
      <c r="AJ247" s="205">
        <v>6.4542016130461003E-4</v>
      </c>
    </row>
    <row r="248" spans="1:36">
      <c r="A248" s="207">
        <v>337</v>
      </c>
      <c r="B248" s="207">
        <v>9962</v>
      </c>
      <c r="C248" s="207" t="s">
        <v>473</v>
      </c>
      <c r="D248" s="207" t="s">
        <v>474</v>
      </c>
      <c r="E248" s="222" t="s">
        <v>121</v>
      </c>
      <c r="F248" s="207" t="s">
        <v>475</v>
      </c>
      <c r="G248" s="207" t="s">
        <v>476</v>
      </c>
      <c r="H248" s="207" t="s">
        <v>124</v>
      </c>
      <c r="I248" s="207" t="s">
        <v>125</v>
      </c>
      <c r="J248" s="207" t="s">
        <v>30</v>
      </c>
      <c r="K248" s="207" t="s">
        <v>30</v>
      </c>
      <c r="L248" s="207" t="s">
        <v>126</v>
      </c>
      <c r="M248" s="207" t="s">
        <v>31</v>
      </c>
      <c r="N248" s="207" t="s">
        <v>127</v>
      </c>
      <c r="O248" s="207" t="s">
        <v>128</v>
      </c>
      <c r="P248" s="207" t="s">
        <v>181</v>
      </c>
      <c r="Q248" s="207" t="s">
        <v>181</v>
      </c>
      <c r="R248" s="207" t="s">
        <v>181</v>
      </c>
      <c r="S248" s="207" t="s">
        <v>34</v>
      </c>
      <c r="T248" s="209">
        <v>2.6859999999999999</v>
      </c>
      <c r="U248" s="207" t="s">
        <v>477</v>
      </c>
      <c r="V248" s="205">
        <v>8.1500000000000003E-2</v>
      </c>
      <c r="W248" s="205">
        <v>5.2630000000000003E-2</v>
      </c>
      <c r="X248" s="222" t="s">
        <v>132</v>
      </c>
      <c r="Y248" s="222" t="s">
        <v>128</v>
      </c>
      <c r="Z248" s="209">
        <v>28000</v>
      </c>
      <c r="AA248" s="221">
        <v>1</v>
      </c>
      <c r="AB248" s="208">
        <v>108.14</v>
      </c>
      <c r="AC248" s="207"/>
      <c r="AD248" s="209">
        <v>30.279</v>
      </c>
      <c r="AE248" s="207"/>
      <c r="AF248" s="207"/>
      <c r="AG248" s="207" t="s">
        <v>36</v>
      </c>
      <c r="AH248" s="205">
        <v>1.02E-4</v>
      </c>
      <c r="AI248" s="205">
        <v>4.3560313213762396E-3</v>
      </c>
      <c r="AJ248" s="205">
        <v>6.4422335926947504E-4</v>
      </c>
    </row>
    <row r="249" spans="1:36">
      <c r="A249" s="207">
        <v>337</v>
      </c>
      <c r="B249" s="207">
        <v>9962</v>
      </c>
      <c r="C249" s="207" t="s">
        <v>478</v>
      </c>
      <c r="D249" s="207" t="s">
        <v>479</v>
      </c>
      <c r="E249" s="222" t="s">
        <v>121</v>
      </c>
      <c r="F249" s="207" t="s">
        <v>480</v>
      </c>
      <c r="G249" s="207" t="s">
        <v>481</v>
      </c>
      <c r="H249" s="207" t="s">
        <v>124</v>
      </c>
      <c r="I249" s="207" t="s">
        <v>125</v>
      </c>
      <c r="J249" s="207" t="s">
        <v>30</v>
      </c>
      <c r="K249" s="207" t="s">
        <v>82</v>
      </c>
      <c r="L249" s="207" t="s">
        <v>126</v>
      </c>
      <c r="M249" s="207" t="s">
        <v>31</v>
      </c>
      <c r="N249" s="207" t="s">
        <v>142</v>
      </c>
      <c r="O249" s="207" t="s">
        <v>128</v>
      </c>
      <c r="P249" s="207" t="s">
        <v>156</v>
      </c>
      <c r="Q249" s="207" t="s">
        <v>149</v>
      </c>
      <c r="R249" s="207" t="s">
        <v>131</v>
      </c>
      <c r="S249" s="207" t="s">
        <v>34</v>
      </c>
      <c r="T249" s="209">
        <v>0.151</v>
      </c>
      <c r="U249" s="207" t="s">
        <v>482</v>
      </c>
      <c r="V249" s="205">
        <v>3.95E-2</v>
      </c>
      <c r="W249" s="205">
        <v>5.8860000000000003E-2</v>
      </c>
      <c r="X249" s="222" t="s">
        <v>132</v>
      </c>
      <c r="Y249" s="222" t="s">
        <v>128</v>
      </c>
      <c r="Z249" s="209">
        <v>13000</v>
      </c>
      <c r="AA249" s="221">
        <v>1</v>
      </c>
      <c r="AB249" s="208">
        <v>101.1</v>
      </c>
      <c r="AC249" s="207"/>
      <c r="AD249" s="209">
        <v>13.143000000000001</v>
      </c>
      <c r="AE249" s="207"/>
      <c r="AF249" s="207"/>
      <c r="AG249" s="207" t="s">
        <v>36</v>
      </c>
      <c r="AH249" s="205">
        <v>4.1E-5</v>
      </c>
      <c r="AI249" s="205">
        <v>1.8907804584284899E-3</v>
      </c>
      <c r="AJ249" s="205">
        <v>2.7963181361722602E-4</v>
      </c>
    </row>
    <row r="250" spans="1:36">
      <c r="A250" s="207">
        <v>337</v>
      </c>
      <c r="B250" s="207">
        <v>9962</v>
      </c>
      <c r="C250" s="207" t="s">
        <v>483</v>
      </c>
      <c r="D250" s="207" t="s">
        <v>484</v>
      </c>
      <c r="E250" s="222" t="s">
        <v>121</v>
      </c>
      <c r="F250" s="207" t="s">
        <v>488</v>
      </c>
      <c r="G250" s="207" t="s">
        <v>489</v>
      </c>
      <c r="H250" s="207" t="s">
        <v>124</v>
      </c>
      <c r="I250" s="207" t="s">
        <v>135</v>
      </c>
      <c r="J250" s="207" t="s">
        <v>30</v>
      </c>
      <c r="K250" s="207" t="s">
        <v>30</v>
      </c>
      <c r="L250" s="207" t="s">
        <v>126</v>
      </c>
      <c r="M250" s="207" t="s">
        <v>31</v>
      </c>
      <c r="N250" s="207" t="s">
        <v>174</v>
      </c>
      <c r="O250" s="207" t="s">
        <v>128</v>
      </c>
      <c r="P250" s="207" t="s">
        <v>168</v>
      </c>
      <c r="Q250" s="207" t="s">
        <v>149</v>
      </c>
      <c r="R250" s="207" t="s">
        <v>131</v>
      </c>
      <c r="S250" s="207" t="s">
        <v>34</v>
      </c>
      <c r="T250" s="209">
        <v>2.5139999999999998</v>
      </c>
      <c r="U250" s="207" t="s">
        <v>490</v>
      </c>
      <c r="V250" s="205">
        <v>2.81E-2</v>
      </c>
      <c r="W250" s="205">
        <v>2.8070000000000001E-2</v>
      </c>
      <c r="X250" s="222" t="s">
        <v>132</v>
      </c>
      <c r="Y250" s="222" t="s">
        <v>128</v>
      </c>
      <c r="Z250" s="209">
        <v>27187.5</v>
      </c>
      <c r="AA250" s="221">
        <v>1</v>
      </c>
      <c r="AB250" s="208">
        <v>121.01</v>
      </c>
      <c r="AC250" s="207"/>
      <c r="AD250" s="209">
        <v>32.9</v>
      </c>
      <c r="AE250" s="207"/>
      <c r="AF250" s="207"/>
      <c r="AG250" s="207" t="s">
        <v>36</v>
      </c>
      <c r="AH250" s="205">
        <v>2.0000000000000002E-5</v>
      </c>
      <c r="AI250" s="205">
        <v>4.7330068441555299E-3</v>
      </c>
      <c r="AJ250" s="205">
        <v>6.9997512497774097E-4</v>
      </c>
    </row>
    <row r="251" spans="1:36">
      <c r="A251" s="207">
        <v>337</v>
      </c>
      <c r="B251" s="207">
        <v>9962</v>
      </c>
      <c r="C251" s="207" t="s">
        <v>483</v>
      </c>
      <c r="D251" s="207" t="s">
        <v>484</v>
      </c>
      <c r="E251" s="222" t="s">
        <v>121</v>
      </c>
      <c r="F251" s="207" t="s">
        <v>848</v>
      </c>
      <c r="G251" s="207" t="s">
        <v>849</v>
      </c>
      <c r="H251" s="207" t="s">
        <v>124</v>
      </c>
      <c r="I251" s="207" t="s">
        <v>135</v>
      </c>
      <c r="J251" s="207" t="s">
        <v>30</v>
      </c>
      <c r="K251" s="207" t="s">
        <v>30</v>
      </c>
      <c r="L251" s="207" t="s">
        <v>126</v>
      </c>
      <c r="M251" s="207" t="s">
        <v>31</v>
      </c>
      <c r="N251" s="207" t="s">
        <v>174</v>
      </c>
      <c r="O251" s="207" t="s">
        <v>128</v>
      </c>
      <c r="P251" s="207" t="s">
        <v>168</v>
      </c>
      <c r="Q251" s="207" t="s">
        <v>149</v>
      </c>
      <c r="R251" s="207" t="s">
        <v>131</v>
      </c>
      <c r="S251" s="207" t="s">
        <v>34</v>
      </c>
      <c r="T251" s="209">
        <v>1.673</v>
      </c>
      <c r="U251" s="207" t="s">
        <v>182</v>
      </c>
      <c r="V251" s="205">
        <v>3.6999999999999998E-2</v>
      </c>
      <c r="W251" s="205">
        <v>2.9180000000000001E-2</v>
      </c>
      <c r="X251" s="222" t="s">
        <v>132</v>
      </c>
      <c r="Y251" s="222" t="s">
        <v>128</v>
      </c>
      <c r="Z251" s="209">
        <v>5263.13</v>
      </c>
      <c r="AA251" s="221">
        <v>1</v>
      </c>
      <c r="AB251" s="208">
        <v>121.5</v>
      </c>
      <c r="AC251" s="207"/>
      <c r="AD251" s="209">
        <v>6.3949999999999996</v>
      </c>
      <c r="AE251" s="207"/>
      <c r="AF251" s="207"/>
      <c r="AG251" s="207" t="s">
        <v>36</v>
      </c>
      <c r="AH251" s="205">
        <v>2.3E-5</v>
      </c>
      <c r="AI251" s="205">
        <v>9.1995582251502904E-4</v>
      </c>
      <c r="AJ251" s="205">
        <v>1.3605435467183499E-4</v>
      </c>
    </row>
    <row r="252" spans="1:36">
      <c r="A252" s="207">
        <v>337</v>
      </c>
      <c r="B252" s="207">
        <v>9962</v>
      </c>
      <c r="C252" s="207" t="s">
        <v>491</v>
      </c>
      <c r="D252" s="207" t="s">
        <v>492</v>
      </c>
      <c r="E252" s="222" t="s">
        <v>121</v>
      </c>
      <c r="F252" s="207" t="s">
        <v>493</v>
      </c>
      <c r="G252" s="207" t="s">
        <v>494</v>
      </c>
      <c r="H252" s="207" t="s">
        <v>124</v>
      </c>
      <c r="I252" s="207" t="s">
        <v>125</v>
      </c>
      <c r="J252" s="207" t="s">
        <v>30</v>
      </c>
      <c r="K252" s="207" t="s">
        <v>30</v>
      </c>
      <c r="L252" s="207" t="s">
        <v>126</v>
      </c>
      <c r="M252" s="207" t="s">
        <v>31</v>
      </c>
      <c r="N252" s="207" t="s">
        <v>162</v>
      </c>
      <c r="O252" s="207" t="s">
        <v>128</v>
      </c>
      <c r="P252" s="207" t="s">
        <v>426</v>
      </c>
      <c r="Q252" s="207" t="s">
        <v>130</v>
      </c>
      <c r="R252" s="207" t="s">
        <v>131</v>
      </c>
      <c r="S252" s="207" t="s">
        <v>34</v>
      </c>
      <c r="T252" s="209">
        <v>7.47</v>
      </c>
      <c r="U252" s="207" t="s">
        <v>495</v>
      </c>
      <c r="V252" s="205">
        <v>5.0200000000000002E-2</v>
      </c>
      <c r="W252" s="205">
        <v>5.1020000000000003E-2</v>
      </c>
      <c r="X252" s="222" t="s">
        <v>132</v>
      </c>
      <c r="Y252" s="222" t="s">
        <v>128</v>
      </c>
      <c r="Z252" s="209">
        <v>35000</v>
      </c>
      <c r="AA252" s="221">
        <v>1</v>
      </c>
      <c r="AB252" s="208">
        <v>100.3</v>
      </c>
      <c r="AC252" s="207"/>
      <c r="AD252" s="209">
        <v>35.104999999999997</v>
      </c>
      <c r="AE252" s="207"/>
      <c r="AF252" s="207"/>
      <c r="AG252" s="207" t="s">
        <v>36</v>
      </c>
      <c r="AH252" s="205">
        <v>0</v>
      </c>
      <c r="AI252" s="205">
        <v>5.0502813659843403E-3</v>
      </c>
      <c r="AJ252" s="205">
        <v>7.46897574148422E-4</v>
      </c>
    </row>
    <row r="253" spans="1:36">
      <c r="A253" s="207">
        <v>337</v>
      </c>
      <c r="B253" s="207">
        <v>9962</v>
      </c>
      <c r="C253" s="207" t="s">
        <v>491</v>
      </c>
      <c r="D253" s="207" t="s">
        <v>492</v>
      </c>
      <c r="E253" s="222" t="s">
        <v>121</v>
      </c>
      <c r="F253" s="207" t="s">
        <v>496</v>
      </c>
      <c r="G253" s="207" t="s">
        <v>497</v>
      </c>
      <c r="H253" s="207" t="s">
        <v>124</v>
      </c>
      <c r="I253" s="207" t="s">
        <v>125</v>
      </c>
      <c r="J253" s="207" t="s">
        <v>30</v>
      </c>
      <c r="K253" s="207" t="s">
        <v>30</v>
      </c>
      <c r="L253" s="207" t="s">
        <v>126</v>
      </c>
      <c r="M253" s="207" t="s">
        <v>31</v>
      </c>
      <c r="N253" s="207" t="s">
        <v>162</v>
      </c>
      <c r="O253" s="207" t="s">
        <v>128</v>
      </c>
      <c r="P253" s="207" t="s">
        <v>426</v>
      </c>
      <c r="Q253" s="207" t="s">
        <v>130</v>
      </c>
      <c r="R253" s="207" t="s">
        <v>131</v>
      </c>
      <c r="S253" s="207" t="s">
        <v>34</v>
      </c>
      <c r="T253" s="209">
        <v>8.09</v>
      </c>
      <c r="U253" s="207" t="s">
        <v>498</v>
      </c>
      <c r="V253" s="205">
        <v>5.0200000000000002E-2</v>
      </c>
      <c r="W253" s="205">
        <v>5.1139999999999998E-2</v>
      </c>
      <c r="X253" s="222" t="s">
        <v>132</v>
      </c>
      <c r="Y253" s="222" t="s">
        <v>128</v>
      </c>
      <c r="Z253" s="209">
        <v>35000</v>
      </c>
      <c r="AA253" s="221">
        <v>1</v>
      </c>
      <c r="AB253" s="208">
        <v>100.2</v>
      </c>
      <c r="AC253" s="207"/>
      <c r="AD253" s="209">
        <v>35.07</v>
      </c>
      <c r="AE253" s="207"/>
      <c r="AF253" s="207"/>
      <c r="AG253" s="207" t="s">
        <v>36</v>
      </c>
      <c r="AH253" s="205">
        <v>0</v>
      </c>
      <c r="AI253" s="205">
        <v>5.0452461901458702E-3</v>
      </c>
      <c r="AJ253" s="205">
        <v>7.4615291056502402E-4</v>
      </c>
    </row>
    <row r="254" spans="1:36">
      <c r="A254" s="207">
        <v>337</v>
      </c>
      <c r="B254" s="207">
        <v>9962</v>
      </c>
      <c r="C254" s="207" t="s">
        <v>503</v>
      </c>
      <c r="D254" s="207" t="s">
        <v>504</v>
      </c>
      <c r="E254" s="222" t="s">
        <v>121</v>
      </c>
      <c r="F254" s="207" t="s">
        <v>505</v>
      </c>
      <c r="G254" s="207" t="s">
        <v>506</v>
      </c>
      <c r="H254" s="207" t="s">
        <v>124</v>
      </c>
      <c r="I254" s="207" t="s">
        <v>135</v>
      </c>
      <c r="J254" s="207" t="s">
        <v>30</v>
      </c>
      <c r="K254" s="207" t="s">
        <v>30</v>
      </c>
      <c r="L254" s="207" t="s">
        <v>126</v>
      </c>
      <c r="M254" s="207" t="s">
        <v>31</v>
      </c>
      <c r="N254" s="207" t="s">
        <v>174</v>
      </c>
      <c r="O254" s="207" t="s">
        <v>128</v>
      </c>
      <c r="P254" s="207" t="s">
        <v>156</v>
      </c>
      <c r="Q254" s="207" t="s">
        <v>149</v>
      </c>
      <c r="R254" s="207" t="s">
        <v>131</v>
      </c>
      <c r="S254" s="207" t="s">
        <v>34</v>
      </c>
      <c r="T254" s="209">
        <v>1.379</v>
      </c>
      <c r="U254" s="207" t="s">
        <v>507</v>
      </c>
      <c r="V254" s="205">
        <v>2.0500000000000001E-2</v>
      </c>
      <c r="W254" s="205">
        <v>3.0210000000000001E-2</v>
      </c>
      <c r="X254" s="222" t="s">
        <v>132</v>
      </c>
      <c r="Y254" s="222" t="s">
        <v>128</v>
      </c>
      <c r="Z254" s="209">
        <v>26843.75</v>
      </c>
      <c r="AA254" s="221">
        <v>1</v>
      </c>
      <c r="AB254" s="208">
        <v>118.88</v>
      </c>
      <c r="AC254" s="207"/>
      <c r="AD254" s="209">
        <v>31.911999999999999</v>
      </c>
      <c r="AE254" s="207"/>
      <c r="AF254" s="207"/>
      <c r="AG254" s="207" t="s">
        <v>36</v>
      </c>
      <c r="AH254" s="205">
        <v>5.3000000000000001E-5</v>
      </c>
      <c r="AI254" s="205">
        <v>4.5909078880241403E-3</v>
      </c>
      <c r="AJ254" s="205">
        <v>6.7895978782476401E-4</v>
      </c>
    </row>
    <row r="255" spans="1:36">
      <c r="A255" s="207">
        <v>337</v>
      </c>
      <c r="B255" s="207">
        <v>9962</v>
      </c>
      <c r="C255" s="207" t="s">
        <v>503</v>
      </c>
      <c r="D255" s="207" t="s">
        <v>504</v>
      </c>
      <c r="E255" s="222" t="s">
        <v>121</v>
      </c>
      <c r="F255" s="207" t="s">
        <v>511</v>
      </c>
      <c r="G255" s="207" t="s">
        <v>512</v>
      </c>
      <c r="H255" s="207" t="s">
        <v>124</v>
      </c>
      <c r="I255" s="207" t="s">
        <v>135</v>
      </c>
      <c r="J255" s="207" t="s">
        <v>30</v>
      </c>
      <c r="K255" s="207" t="s">
        <v>30</v>
      </c>
      <c r="L255" s="207" t="s">
        <v>126</v>
      </c>
      <c r="M255" s="207" t="s">
        <v>31</v>
      </c>
      <c r="N255" s="207" t="s">
        <v>174</v>
      </c>
      <c r="O255" s="207" t="s">
        <v>128</v>
      </c>
      <c r="P255" s="207" t="s">
        <v>156</v>
      </c>
      <c r="Q255" s="207" t="s">
        <v>149</v>
      </c>
      <c r="R255" s="207" t="s">
        <v>131</v>
      </c>
      <c r="S255" s="207" t="s">
        <v>34</v>
      </c>
      <c r="T255" s="209">
        <v>5.0469999999999997</v>
      </c>
      <c r="U255" s="207" t="s">
        <v>513</v>
      </c>
      <c r="V255" s="205">
        <v>9.7000000000000003E-3</v>
      </c>
      <c r="W255" s="205">
        <v>3.1480000000000001E-2</v>
      </c>
      <c r="X255" s="222" t="s">
        <v>132</v>
      </c>
      <c r="Y255" s="222" t="s">
        <v>128</v>
      </c>
      <c r="Z255" s="209">
        <v>104728.48</v>
      </c>
      <c r="AA255" s="221">
        <v>1</v>
      </c>
      <c r="AB255" s="208">
        <v>104.98</v>
      </c>
      <c r="AC255" s="207"/>
      <c r="AD255" s="209">
        <v>109.944</v>
      </c>
      <c r="AE255" s="207"/>
      <c r="AF255" s="207"/>
      <c r="AG255" s="207" t="s">
        <v>36</v>
      </c>
      <c r="AH255" s="205">
        <v>1.74E-4</v>
      </c>
      <c r="AI255" s="205">
        <v>1.58167760696553E-2</v>
      </c>
      <c r="AJ255" s="205">
        <v>2.3391789132469099E-3</v>
      </c>
    </row>
    <row r="256" spans="1:36">
      <c r="A256" s="207">
        <v>337</v>
      </c>
      <c r="B256" s="207">
        <v>9962</v>
      </c>
      <c r="C256" s="207" t="s">
        <v>514</v>
      </c>
      <c r="D256" s="207" t="s">
        <v>515</v>
      </c>
      <c r="E256" s="222" t="s">
        <v>121</v>
      </c>
      <c r="F256" s="207" t="s">
        <v>519</v>
      </c>
      <c r="G256" s="207" t="s">
        <v>520</v>
      </c>
      <c r="H256" s="207" t="s">
        <v>124</v>
      </c>
      <c r="I256" s="207" t="s">
        <v>135</v>
      </c>
      <c r="J256" s="207" t="s">
        <v>30</v>
      </c>
      <c r="K256" s="207" t="s">
        <v>30</v>
      </c>
      <c r="L256" s="207" t="s">
        <v>126</v>
      </c>
      <c r="M256" s="207" t="s">
        <v>31</v>
      </c>
      <c r="N256" s="207" t="s">
        <v>324</v>
      </c>
      <c r="O256" s="207" t="s">
        <v>128</v>
      </c>
      <c r="P256" s="207" t="s">
        <v>364</v>
      </c>
      <c r="Q256" s="207" t="s">
        <v>149</v>
      </c>
      <c r="R256" s="207" t="s">
        <v>131</v>
      </c>
      <c r="S256" s="207" t="s">
        <v>34</v>
      </c>
      <c r="T256" s="209">
        <v>3.04</v>
      </c>
      <c r="U256" s="207" t="s">
        <v>521</v>
      </c>
      <c r="V256" s="205">
        <v>1E-3</v>
      </c>
      <c r="W256" s="205">
        <v>2.5440000000000001E-2</v>
      </c>
      <c r="X256" s="222" t="s">
        <v>132</v>
      </c>
      <c r="Y256" s="222" t="s">
        <v>128</v>
      </c>
      <c r="Z256" s="209">
        <v>58000</v>
      </c>
      <c r="AA256" s="221">
        <v>1</v>
      </c>
      <c r="AB256" s="208">
        <v>107.76</v>
      </c>
      <c r="AC256" s="207"/>
      <c r="AD256" s="209">
        <v>62.500999999999998</v>
      </c>
      <c r="AE256" s="207"/>
      <c r="AF256" s="207"/>
      <c r="AG256" s="207" t="s">
        <v>36</v>
      </c>
      <c r="AH256" s="205">
        <v>1.7E-5</v>
      </c>
      <c r="AI256" s="205">
        <v>8.9915005155708407E-3</v>
      </c>
      <c r="AJ256" s="205">
        <v>1.32977341980731E-3</v>
      </c>
    </row>
    <row r="257" spans="1:36">
      <c r="A257" s="207">
        <v>337</v>
      </c>
      <c r="B257" s="207">
        <v>9962</v>
      </c>
      <c r="C257" s="207" t="s">
        <v>514</v>
      </c>
      <c r="D257" s="207" t="s">
        <v>515</v>
      </c>
      <c r="E257" s="222" t="s">
        <v>121</v>
      </c>
      <c r="F257" s="207" t="s">
        <v>850</v>
      </c>
      <c r="G257" s="207" t="s">
        <v>851</v>
      </c>
      <c r="H257" s="207" t="s">
        <v>124</v>
      </c>
      <c r="I257" s="207" t="s">
        <v>135</v>
      </c>
      <c r="J257" s="207" t="s">
        <v>30</v>
      </c>
      <c r="K257" s="207" t="s">
        <v>30</v>
      </c>
      <c r="L257" s="207" t="s">
        <v>126</v>
      </c>
      <c r="M257" s="207" t="s">
        <v>31</v>
      </c>
      <c r="N257" s="207" t="s">
        <v>324</v>
      </c>
      <c r="O257" s="207" t="s">
        <v>128</v>
      </c>
      <c r="P257" s="207" t="s">
        <v>364</v>
      </c>
      <c r="Q257" s="207" t="s">
        <v>149</v>
      </c>
      <c r="R257" s="207" t="s">
        <v>131</v>
      </c>
      <c r="S257" s="207" t="s">
        <v>34</v>
      </c>
      <c r="T257" s="209">
        <v>4.7160000000000002</v>
      </c>
      <c r="U257" s="207" t="s">
        <v>549</v>
      </c>
      <c r="V257" s="205">
        <v>2E-3</v>
      </c>
      <c r="W257" s="205">
        <v>2.564E-2</v>
      </c>
      <c r="X257" s="222" t="s">
        <v>132</v>
      </c>
      <c r="Y257" s="222" t="s">
        <v>128</v>
      </c>
      <c r="Z257" s="209">
        <v>70000</v>
      </c>
      <c r="AA257" s="221">
        <v>1</v>
      </c>
      <c r="AB257" s="208">
        <v>106.44</v>
      </c>
      <c r="AC257" s="207"/>
      <c r="AD257" s="209">
        <v>74.507999999999996</v>
      </c>
      <c r="AE257" s="207"/>
      <c r="AF257" s="207"/>
      <c r="AG257" s="207" t="s">
        <v>36</v>
      </c>
      <c r="AH257" s="205">
        <v>2.0000000000000002E-5</v>
      </c>
      <c r="AI257" s="205">
        <v>1.07188823249327E-2</v>
      </c>
      <c r="AJ257" s="205">
        <v>1.58523983633815E-3</v>
      </c>
    </row>
    <row r="258" spans="1:36">
      <c r="A258" s="207">
        <v>337</v>
      </c>
      <c r="B258" s="207">
        <v>9962</v>
      </c>
      <c r="C258" s="207" t="s">
        <v>527</v>
      </c>
      <c r="D258" s="207" t="s">
        <v>528</v>
      </c>
      <c r="E258" s="222" t="s">
        <v>121</v>
      </c>
      <c r="F258" s="207" t="s">
        <v>529</v>
      </c>
      <c r="G258" s="207" t="s">
        <v>530</v>
      </c>
      <c r="H258" s="207" t="s">
        <v>124</v>
      </c>
      <c r="I258" s="207" t="s">
        <v>135</v>
      </c>
      <c r="J258" s="207" t="s">
        <v>30</v>
      </c>
      <c r="K258" s="207" t="s">
        <v>30</v>
      </c>
      <c r="L258" s="207" t="s">
        <v>126</v>
      </c>
      <c r="M258" s="207" t="s">
        <v>31</v>
      </c>
      <c r="N258" s="207" t="s">
        <v>250</v>
      </c>
      <c r="O258" s="207" t="s">
        <v>128</v>
      </c>
      <c r="P258" s="207" t="s">
        <v>426</v>
      </c>
      <c r="Q258" s="207" t="s">
        <v>130</v>
      </c>
      <c r="R258" s="207" t="s">
        <v>131</v>
      </c>
      <c r="S258" s="207" t="s">
        <v>34</v>
      </c>
      <c r="T258" s="209">
        <v>2.7869999999999999</v>
      </c>
      <c r="U258" s="207" t="s">
        <v>531</v>
      </c>
      <c r="V258" s="205">
        <v>0.01</v>
      </c>
      <c r="W258" s="205">
        <v>3.2149999999999998E-2</v>
      </c>
      <c r="X258" s="222" t="s">
        <v>132</v>
      </c>
      <c r="Y258" s="222" t="s">
        <v>128</v>
      </c>
      <c r="Z258" s="209">
        <v>77156.14</v>
      </c>
      <c r="AA258" s="221">
        <v>1</v>
      </c>
      <c r="AB258" s="208">
        <v>109.08</v>
      </c>
      <c r="AC258" s="207"/>
      <c r="AD258" s="209">
        <v>84.162000000000006</v>
      </c>
      <c r="AE258" s="207"/>
      <c r="AF258" s="207"/>
      <c r="AG258" s="207" t="s">
        <v>36</v>
      </c>
      <c r="AH258" s="205">
        <v>4.6999999999999997E-5</v>
      </c>
      <c r="AI258" s="205">
        <v>1.2107715816446801E-2</v>
      </c>
      <c r="AJ258" s="205">
        <v>1.79063757371863E-3</v>
      </c>
    </row>
    <row r="259" spans="1:36">
      <c r="A259" s="207">
        <v>337</v>
      </c>
      <c r="B259" s="207">
        <v>9962</v>
      </c>
      <c r="C259" s="207" t="s">
        <v>527</v>
      </c>
      <c r="D259" s="207" t="s">
        <v>528</v>
      </c>
      <c r="E259" s="222" t="s">
        <v>121</v>
      </c>
      <c r="F259" s="207" t="s">
        <v>532</v>
      </c>
      <c r="G259" s="207" t="s">
        <v>533</v>
      </c>
      <c r="H259" s="207" t="s">
        <v>124</v>
      </c>
      <c r="I259" s="207" t="s">
        <v>135</v>
      </c>
      <c r="J259" s="207" t="s">
        <v>30</v>
      </c>
      <c r="K259" s="207" t="s">
        <v>30</v>
      </c>
      <c r="L259" s="207" t="s">
        <v>126</v>
      </c>
      <c r="M259" s="207" t="s">
        <v>31</v>
      </c>
      <c r="N259" s="207" t="s">
        <v>250</v>
      </c>
      <c r="O259" s="207" t="s">
        <v>128</v>
      </c>
      <c r="P259" s="207" t="s">
        <v>426</v>
      </c>
      <c r="Q259" s="207" t="s">
        <v>130</v>
      </c>
      <c r="R259" s="207" t="s">
        <v>131</v>
      </c>
      <c r="S259" s="207" t="s">
        <v>34</v>
      </c>
      <c r="T259" s="209">
        <v>0.97</v>
      </c>
      <c r="U259" s="207" t="s">
        <v>47</v>
      </c>
      <c r="V259" s="205">
        <v>3.5400000000000001E-2</v>
      </c>
      <c r="W259" s="205">
        <v>4.1360000000000001E-2</v>
      </c>
      <c r="X259" s="222" t="s">
        <v>132</v>
      </c>
      <c r="Y259" s="222" t="s">
        <v>128</v>
      </c>
      <c r="Z259" s="209">
        <v>28500</v>
      </c>
      <c r="AA259" s="221">
        <v>1</v>
      </c>
      <c r="AB259" s="208">
        <v>109.63</v>
      </c>
      <c r="AC259" s="207"/>
      <c r="AD259" s="209">
        <v>31.245000000000001</v>
      </c>
      <c r="AE259" s="207"/>
      <c r="AF259" s="207"/>
      <c r="AG259" s="207" t="s">
        <v>36</v>
      </c>
      <c r="AH259" s="205">
        <v>2.8E-5</v>
      </c>
      <c r="AI259" s="205">
        <v>4.4949086641095596E-3</v>
      </c>
      <c r="AJ259" s="205">
        <v>6.6476224470471705E-4</v>
      </c>
    </row>
    <row r="260" spans="1:36">
      <c r="A260" s="207">
        <v>337</v>
      </c>
      <c r="B260" s="207">
        <v>9962</v>
      </c>
      <c r="C260" s="207" t="s">
        <v>527</v>
      </c>
      <c r="D260" s="207" t="s">
        <v>528</v>
      </c>
      <c r="E260" s="222" t="s">
        <v>121</v>
      </c>
      <c r="F260" s="207" t="s">
        <v>534</v>
      </c>
      <c r="G260" s="207" t="s">
        <v>535</v>
      </c>
      <c r="H260" s="207" t="s">
        <v>124</v>
      </c>
      <c r="I260" s="207" t="s">
        <v>135</v>
      </c>
      <c r="J260" s="207" t="s">
        <v>30</v>
      </c>
      <c r="K260" s="207" t="s">
        <v>30</v>
      </c>
      <c r="L260" s="207" t="s">
        <v>126</v>
      </c>
      <c r="M260" s="207" t="s">
        <v>31</v>
      </c>
      <c r="N260" s="207" t="s">
        <v>250</v>
      </c>
      <c r="O260" s="207" t="s">
        <v>128</v>
      </c>
      <c r="P260" s="207" t="s">
        <v>426</v>
      </c>
      <c r="Q260" s="207" t="s">
        <v>130</v>
      </c>
      <c r="R260" s="207" t="s">
        <v>131</v>
      </c>
      <c r="S260" s="207" t="s">
        <v>34</v>
      </c>
      <c r="T260" s="209">
        <v>0.32300000000000001</v>
      </c>
      <c r="U260" s="207" t="s">
        <v>536</v>
      </c>
      <c r="V260" s="205">
        <v>0.01</v>
      </c>
      <c r="W260" s="205">
        <v>5.833E-2</v>
      </c>
      <c r="X260" s="222" t="s">
        <v>132</v>
      </c>
      <c r="Y260" s="222" t="s">
        <v>128</v>
      </c>
      <c r="Z260" s="209">
        <v>2860.48</v>
      </c>
      <c r="AA260" s="221">
        <v>1</v>
      </c>
      <c r="AB260" s="208">
        <v>115.9</v>
      </c>
      <c r="AC260" s="207"/>
      <c r="AD260" s="209">
        <v>3.3149999999999999</v>
      </c>
      <c r="AE260" s="207"/>
      <c r="AF260" s="207"/>
      <c r="AG260" s="207" t="s">
        <v>36</v>
      </c>
      <c r="AH260" s="205">
        <v>8.5000000000000006E-5</v>
      </c>
      <c r="AI260" s="205">
        <v>4.7694571222368503E-4</v>
      </c>
      <c r="AJ260" s="205">
        <v>7.05365839336616E-5</v>
      </c>
    </row>
    <row r="261" spans="1:36">
      <c r="A261" s="207">
        <v>337</v>
      </c>
      <c r="B261" s="207">
        <v>9962</v>
      </c>
      <c r="C261" s="207" t="s">
        <v>537</v>
      </c>
      <c r="D261" s="207" t="s">
        <v>538</v>
      </c>
      <c r="E261" s="222" t="s">
        <v>121</v>
      </c>
      <c r="F261" s="207" t="s">
        <v>539</v>
      </c>
      <c r="G261" s="207" t="s">
        <v>540</v>
      </c>
      <c r="H261" s="207" t="s">
        <v>124</v>
      </c>
      <c r="I261" s="207" t="s">
        <v>135</v>
      </c>
      <c r="J261" s="207" t="s">
        <v>30</v>
      </c>
      <c r="K261" s="207" t="s">
        <v>30</v>
      </c>
      <c r="L261" s="207" t="s">
        <v>126</v>
      </c>
      <c r="M261" s="207" t="s">
        <v>31</v>
      </c>
      <c r="N261" s="207" t="s">
        <v>174</v>
      </c>
      <c r="O261" s="207" t="s">
        <v>128</v>
      </c>
      <c r="P261" s="207" t="s">
        <v>168</v>
      </c>
      <c r="Q261" s="207" t="s">
        <v>149</v>
      </c>
      <c r="R261" s="207" t="s">
        <v>131</v>
      </c>
      <c r="S261" s="207" t="s">
        <v>34</v>
      </c>
      <c r="T261" s="209">
        <v>3.4809999999999999</v>
      </c>
      <c r="U261" s="207" t="s">
        <v>202</v>
      </c>
      <c r="V261" s="205">
        <v>1.43E-2</v>
      </c>
      <c r="W261" s="205">
        <v>2.8119999999999999E-2</v>
      </c>
      <c r="X261" s="222" t="s">
        <v>132</v>
      </c>
      <c r="Y261" s="222" t="s">
        <v>128</v>
      </c>
      <c r="Z261" s="209">
        <v>122456.57</v>
      </c>
      <c r="AA261" s="221">
        <v>1</v>
      </c>
      <c r="AB261" s="208">
        <v>113.61</v>
      </c>
      <c r="AC261" s="207"/>
      <c r="AD261" s="209">
        <v>139.12299999999999</v>
      </c>
      <c r="AE261" s="207"/>
      <c r="AF261" s="207"/>
      <c r="AG261" s="207" t="s">
        <v>36</v>
      </c>
      <c r="AH261" s="205">
        <v>6.3999999999999997E-5</v>
      </c>
      <c r="AI261" s="205">
        <v>2.0014523167586801E-2</v>
      </c>
      <c r="AJ261" s="205">
        <v>2.9599932594437401E-3</v>
      </c>
    </row>
    <row r="262" spans="1:36">
      <c r="A262" s="207">
        <v>337</v>
      </c>
      <c r="B262" s="207">
        <v>9962</v>
      </c>
      <c r="C262" s="207" t="s">
        <v>537</v>
      </c>
      <c r="D262" s="207" t="s">
        <v>538</v>
      </c>
      <c r="E262" s="222" t="s">
        <v>121</v>
      </c>
      <c r="F262" s="207" t="s">
        <v>541</v>
      </c>
      <c r="G262" s="207" t="s">
        <v>542</v>
      </c>
      <c r="H262" s="207" t="s">
        <v>124</v>
      </c>
      <c r="I262" s="207" t="s">
        <v>135</v>
      </c>
      <c r="J262" s="207" t="s">
        <v>30</v>
      </c>
      <c r="K262" s="207" t="s">
        <v>30</v>
      </c>
      <c r="L262" s="207" t="s">
        <v>126</v>
      </c>
      <c r="M262" s="207" t="s">
        <v>31</v>
      </c>
      <c r="N262" s="207" t="s">
        <v>174</v>
      </c>
      <c r="O262" s="207" t="s">
        <v>128</v>
      </c>
      <c r="P262" s="207" t="s">
        <v>168</v>
      </c>
      <c r="Q262" s="207" t="s">
        <v>149</v>
      </c>
      <c r="R262" s="207" t="s">
        <v>131</v>
      </c>
      <c r="S262" s="207" t="s">
        <v>34</v>
      </c>
      <c r="T262" s="209">
        <v>5.3339999999999996</v>
      </c>
      <c r="U262" s="207" t="s">
        <v>543</v>
      </c>
      <c r="V262" s="205">
        <v>3.61E-2</v>
      </c>
      <c r="W262" s="205">
        <v>2.9340000000000001E-2</v>
      </c>
      <c r="X262" s="222" t="s">
        <v>132</v>
      </c>
      <c r="Y262" s="222" t="s">
        <v>128</v>
      </c>
      <c r="Z262" s="209">
        <v>66658.16</v>
      </c>
      <c r="AA262" s="221">
        <v>1</v>
      </c>
      <c r="AB262" s="208">
        <v>113.95</v>
      </c>
      <c r="AC262" s="207"/>
      <c r="AD262" s="209">
        <v>75.956999999999994</v>
      </c>
      <c r="AE262" s="207"/>
      <c r="AF262" s="207"/>
      <c r="AG262" s="207" t="s">
        <v>36</v>
      </c>
      <c r="AH262" s="205">
        <v>3.0000000000000001E-5</v>
      </c>
      <c r="AI262" s="205">
        <v>1.09273347664027E-2</v>
      </c>
      <c r="AJ262" s="205">
        <v>1.6160683410444199E-3</v>
      </c>
    </row>
    <row r="263" spans="1:36">
      <c r="A263" s="207">
        <v>337</v>
      </c>
      <c r="B263" s="207">
        <v>9962</v>
      </c>
      <c r="C263" s="207" t="s">
        <v>537</v>
      </c>
      <c r="D263" s="207" t="s">
        <v>538</v>
      </c>
      <c r="E263" s="222" t="s">
        <v>121</v>
      </c>
      <c r="F263" s="207" t="s">
        <v>547</v>
      </c>
      <c r="G263" s="207" t="s">
        <v>548</v>
      </c>
      <c r="H263" s="207" t="s">
        <v>124</v>
      </c>
      <c r="I263" s="207" t="s">
        <v>135</v>
      </c>
      <c r="J263" s="207" t="s">
        <v>30</v>
      </c>
      <c r="K263" s="207" t="s">
        <v>30</v>
      </c>
      <c r="L263" s="207" t="s">
        <v>126</v>
      </c>
      <c r="M263" s="207" t="s">
        <v>31</v>
      </c>
      <c r="N263" s="207" t="s">
        <v>174</v>
      </c>
      <c r="O263" s="207" t="s">
        <v>128</v>
      </c>
      <c r="P263" s="207" t="s">
        <v>168</v>
      </c>
      <c r="Q263" s="207" t="s">
        <v>149</v>
      </c>
      <c r="R263" s="207" t="s">
        <v>131</v>
      </c>
      <c r="S263" s="207" t="s">
        <v>34</v>
      </c>
      <c r="T263" s="209">
        <v>4.4290000000000003</v>
      </c>
      <c r="U263" s="207" t="s">
        <v>549</v>
      </c>
      <c r="V263" s="205">
        <v>2.5000000000000001E-3</v>
      </c>
      <c r="W263" s="205">
        <v>2.7029999999999998E-2</v>
      </c>
      <c r="X263" s="222" t="s">
        <v>132</v>
      </c>
      <c r="Y263" s="222" t="s">
        <v>128</v>
      </c>
      <c r="Z263" s="209">
        <v>27520</v>
      </c>
      <c r="AA263" s="221">
        <v>1</v>
      </c>
      <c r="AB263" s="208">
        <v>104.64</v>
      </c>
      <c r="AC263" s="207"/>
      <c r="AD263" s="209">
        <v>28.797000000000001</v>
      </c>
      <c r="AE263" s="207"/>
      <c r="AF263" s="207"/>
      <c r="AG263" s="207" t="s">
        <v>36</v>
      </c>
      <c r="AH263" s="205">
        <v>2.0999999999999999E-5</v>
      </c>
      <c r="AI263" s="205">
        <v>4.1427884596494198E-3</v>
      </c>
      <c r="AJ263" s="205">
        <v>6.12686388438307E-4</v>
      </c>
    </row>
    <row r="264" spans="1:36">
      <c r="A264" s="207">
        <v>337</v>
      </c>
      <c r="B264" s="207">
        <v>9962</v>
      </c>
      <c r="C264" s="207" t="s">
        <v>550</v>
      </c>
      <c r="D264" s="207" t="s">
        <v>551</v>
      </c>
      <c r="E264" s="222" t="s">
        <v>121</v>
      </c>
      <c r="F264" s="207" t="s">
        <v>552</v>
      </c>
      <c r="G264" s="207" t="s">
        <v>553</v>
      </c>
      <c r="H264" s="207" t="s">
        <v>124</v>
      </c>
      <c r="I264" s="207" t="s">
        <v>125</v>
      </c>
      <c r="J264" s="207" t="s">
        <v>30</v>
      </c>
      <c r="K264" s="207" t="s">
        <v>30</v>
      </c>
      <c r="L264" s="207" t="s">
        <v>126</v>
      </c>
      <c r="M264" s="207" t="s">
        <v>31</v>
      </c>
      <c r="N264" s="207" t="s">
        <v>162</v>
      </c>
      <c r="O264" s="207" t="s">
        <v>128</v>
      </c>
      <c r="P264" s="207" t="s">
        <v>318</v>
      </c>
      <c r="Q264" s="207" t="s">
        <v>130</v>
      </c>
      <c r="R264" s="207" t="s">
        <v>131</v>
      </c>
      <c r="S264" s="207" t="s">
        <v>34</v>
      </c>
      <c r="T264" s="209">
        <v>5.9870000000000001</v>
      </c>
      <c r="U264" s="207" t="s">
        <v>554</v>
      </c>
      <c r="V264" s="205">
        <v>5.0200000000000002E-2</v>
      </c>
      <c r="W264" s="205">
        <v>4.7530000000000003E-2</v>
      </c>
      <c r="X264" s="222" t="s">
        <v>132</v>
      </c>
      <c r="Y264" s="222" t="s">
        <v>128</v>
      </c>
      <c r="Z264" s="209">
        <v>56000</v>
      </c>
      <c r="AA264" s="221">
        <v>1</v>
      </c>
      <c r="AB264" s="208">
        <v>101.96</v>
      </c>
      <c r="AC264" s="207"/>
      <c r="AD264" s="209">
        <v>57.097999999999999</v>
      </c>
      <c r="AE264" s="207"/>
      <c r="AF264" s="207"/>
      <c r="AG264" s="207" t="s">
        <v>36</v>
      </c>
      <c r="AH264" s="205">
        <v>1.3999999999999999E-4</v>
      </c>
      <c r="AI264" s="205">
        <v>8.2141844558446808E-3</v>
      </c>
      <c r="AJ264" s="205">
        <v>1.2148143834125301E-3</v>
      </c>
    </row>
    <row r="265" spans="1:36">
      <c r="A265" s="207">
        <v>337</v>
      </c>
      <c r="B265" s="207">
        <v>9962</v>
      </c>
      <c r="C265" s="207" t="s">
        <v>555</v>
      </c>
      <c r="D265" s="207" t="s">
        <v>556</v>
      </c>
      <c r="E265" s="222" t="s">
        <v>121</v>
      </c>
      <c r="F265" s="207" t="s">
        <v>557</v>
      </c>
      <c r="G265" s="207" t="s">
        <v>558</v>
      </c>
      <c r="H265" s="207" t="s">
        <v>124</v>
      </c>
      <c r="I265" s="207" t="s">
        <v>125</v>
      </c>
      <c r="J265" s="207" t="s">
        <v>30</v>
      </c>
      <c r="K265" s="207" t="s">
        <v>30</v>
      </c>
      <c r="L265" s="207" t="s">
        <v>126</v>
      </c>
      <c r="M265" s="207" t="s">
        <v>31</v>
      </c>
      <c r="N265" s="207" t="s">
        <v>250</v>
      </c>
      <c r="O265" s="207" t="s">
        <v>128</v>
      </c>
      <c r="P265" s="207" t="s">
        <v>251</v>
      </c>
      <c r="Q265" s="207" t="s">
        <v>130</v>
      </c>
      <c r="R265" s="207" t="s">
        <v>131</v>
      </c>
      <c r="S265" s="207" t="s">
        <v>34</v>
      </c>
      <c r="T265" s="209">
        <v>0.96699999999999997</v>
      </c>
      <c r="U265" s="207" t="s">
        <v>559</v>
      </c>
      <c r="V265" s="205">
        <v>0.114</v>
      </c>
      <c r="W265" s="205">
        <v>1E-4</v>
      </c>
      <c r="X265" s="222" t="s">
        <v>132</v>
      </c>
      <c r="Y265" s="222" t="s">
        <v>128</v>
      </c>
      <c r="Z265" s="209">
        <v>12580</v>
      </c>
      <c r="AA265" s="221">
        <v>1</v>
      </c>
      <c r="AB265" s="208">
        <v>100.46</v>
      </c>
      <c r="AC265" s="207"/>
      <c r="AD265" s="209">
        <v>12.638</v>
      </c>
      <c r="AE265" s="207"/>
      <c r="AF265" s="207"/>
      <c r="AG265" s="207" t="s">
        <v>36</v>
      </c>
      <c r="AH265" s="205">
        <v>5.1999999999999997E-5</v>
      </c>
      <c r="AI265" s="205">
        <v>1.8181110743817101E-3</v>
      </c>
      <c r="AJ265" s="205">
        <v>2.6888457346839402E-4</v>
      </c>
    </row>
    <row r="266" spans="1:36">
      <c r="A266" s="207">
        <v>337</v>
      </c>
      <c r="B266" s="207">
        <v>9962</v>
      </c>
      <c r="C266" s="207" t="s">
        <v>555</v>
      </c>
      <c r="D266" s="207" t="s">
        <v>556</v>
      </c>
      <c r="E266" s="222" t="s">
        <v>121</v>
      </c>
      <c r="F266" s="207" t="s">
        <v>560</v>
      </c>
      <c r="G266" s="207" t="s">
        <v>561</v>
      </c>
      <c r="H266" s="207" t="s">
        <v>124</v>
      </c>
      <c r="I266" s="207" t="s">
        <v>125</v>
      </c>
      <c r="J266" s="207" t="s">
        <v>30</v>
      </c>
      <c r="K266" s="207" t="s">
        <v>30</v>
      </c>
      <c r="L266" s="207" t="s">
        <v>126</v>
      </c>
      <c r="M266" s="207" t="s">
        <v>31</v>
      </c>
      <c r="N266" s="207" t="s">
        <v>250</v>
      </c>
      <c r="O266" s="207" t="s">
        <v>128</v>
      </c>
      <c r="P266" s="207" t="s">
        <v>251</v>
      </c>
      <c r="Q266" s="207" t="s">
        <v>130</v>
      </c>
      <c r="R266" s="207" t="s">
        <v>131</v>
      </c>
      <c r="S266" s="207" t="s">
        <v>34</v>
      </c>
      <c r="T266" s="209">
        <v>2.8410000000000002</v>
      </c>
      <c r="U266" s="207" t="s">
        <v>562</v>
      </c>
      <c r="V266" s="205">
        <v>6.4000000000000001E-2</v>
      </c>
      <c r="W266" s="205">
        <v>5.8369999999999998E-2</v>
      </c>
      <c r="X266" s="222" t="s">
        <v>132</v>
      </c>
      <c r="Y266" s="222" t="s">
        <v>128</v>
      </c>
      <c r="Z266" s="209">
        <v>34000</v>
      </c>
      <c r="AA266" s="221">
        <v>1</v>
      </c>
      <c r="AB266" s="208">
        <v>104.05</v>
      </c>
      <c r="AC266" s="207"/>
      <c r="AD266" s="209">
        <v>35.377000000000002</v>
      </c>
      <c r="AE266" s="207"/>
      <c r="AF266" s="207"/>
      <c r="AG266" s="207" t="s">
        <v>36</v>
      </c>
      <c r="AH266" s="205">
        <v>9.7999999999999997E-5</v>
      </c>
      <c r="AI266" s="205">
        <v>5.0894118753575801E-3</v>
      </c>
      <c r="AJ266" s="205">
        <v>7.5268467399654596E-4</v>
      </c>
    </row>
    <row r="267" spans="1:36">
      <c r="A267" s="207">
        <v>337</v>
      </c>
      <c r="B267" s="207">
        <v>9962</v>
      </c>
      <c r="C267" s="207" t="s">
        <v>563</v>
      </c>
      <c r="D267" s="207" t="s">
        <v>564</v>
      </c>
      <c r="E267" s="222" t="s">
        <v>121</v>
      </c>
      <c r="F267" s="207" t="s">
        <v>565</v>
      </c>
      <c r="G267" s="207" t="s">
        <v>566</v>
      </c>
      <c r="H267" s="207" t="s">
        <v>124</v>
      </c>
      <c r="I267" s="207" t="s">
        <v>135</v>
      </c>
      <c r="J267" s="207" t="s">
        <v>30</v>
      </c>
      <c r="K267" s="207" t="s">
        <v>30</v>
      </c>
      <c r="L267" s="207" t="s">
        <v>126</v>
      </c>
      <c r="M267" s="207" t="s">
        <v>31</v>
      </c>
      <c r="N267" s="207" t="s">
        <v>127</v>
      </c>
      <c r="O267" s="207" t="s">
        <v>128</v>
      </c>
      <c r="P267" s="207" t="s">
        <v>567</v>
      </c>
      <c r="Q267" s="207" t="s">
        <v>130</v>
      </c>
      <c r="R267" s="207" t="s">
        <v>131</v>
      </c>
      <c r="S267" s="207" t="s">
        <v>34</v>
      </c>
      <c r="T267" s="209">
        <v>3.2679999999999998</v>
      </c>
      <c r="U267" s="207" t="s">
        <v>568</v>
      </c>
      <c r="V267" s="205">
        <v>2.07E-2</v>
      </c>
      <c r="W267" s="205">
        <v>4.1239999999999999E-2</v>
      </c>
      <c r="X267" s="222" t="s">
        <v>132</v>
      </c>
      <c r="Y267" s="222" t="s">
        <v>128</v>
      </c>
      <c r="Z267" s="209">
        <v>68446.399999999994</v>
      </c>
      <c r="AA267" s="221">
        <v>1</v>
      </c>
      <c r="AB267" s="208">
        <v>109.03</v>
      </c>
      <c r="AC267" s="207"/>
      <c r="AD267" s="209">
        <v>74.626999999999995</v>
      </c>
      <c r="AE267" s="207"/>
      <c r="AF267" s="207"/>
      <c r="AG267" s="207" t="s">
        <v>36</v>
      </c>
      <c r="AH267" s="205">
        <v>1.64E-4</v>
      </c>
      <c r="AI267" s="205">
        <v>1.07360177361128E-2</v>
      </c>
      <c r="AJ267" s="205">
        <v>1.5877740311908699E-3</v>
      </c>
    </row>
    <row r="268" spans="1:36">
      <c r="A268" s="207">
        <v>337</v>
      </c>
      <c r="B268" s="207">
        <v>9962</v>
      </c>
      <c r="C268" s="207" t="s">
        <v>852</v>
      </c>
      <c r="D268" s="207" t="s">
        <v>853</v>
      </c>
      <c r="E268" s="222" t="s">
        <v>121</v>
      </c>
      <c r="F268" s="207" t="s">
        <v>854</v>
      </c>
      <c r="G268" s="207" t="s">
        <v>855</v>
      </c>
      <c r="H268" s="207" t="s">
        <v>124</v>
      </c>
      <c r="I268" s="207" t="s">
        <v>135</v>
      </c>
      <c r="J268" s="207" t="s">
        <v>30</v>
      </c>
      <c r="K268" s="207" t="s">
        <v>30</v>
      </c>
      <c r="L268" s="207" t="s">
        <v>126</v>
      </c>
      <c r="M268" s="207" t="s">
        <v>31</v>
      </c>
      <c r="N268" s="207" t="s">
        <v>187</v>
      </c>
      <c r="O268" s="207" t="s">
        <v>128</v>
      </c>
      <c r="P268" s="207" t="s">
        <v>364</v>
      </c>
      <c r="Q268" s="207" t="s">
        <v>149</v>
      </c>
      <c r="R268" s="207" t="s">
        <v>131</v>
      </c>
      <c r="S268" s="207" t="s">
        <v>34</v>
      </c>
      <c r="T268" s="209">
        <v>11.507999999999999</v>
      </c>
      <c r="U268" s="207" t="s">
        <v>856</v>
      </c>
      <c r="V268" s="205">
        <v>2.07E-2</v>
      </c>
      <c r="W268" s="205">
        <v>2.7050000000000001E-2</v>
      </c>
      <c r="X268" s="222" t="s">
        <v>132</v>
      </c>
      <c r="Y268" s="222" t="s">
        <v>128</v>
      </c>
      <c r="Z268" s="209">
        <v>57813.1</v>
      </c>
      <c r="AA268" s="221">
        <v>1</v>
      </c>
      <c r="AB268" s="208">
        <v>109.4</v>
      </c>
      <c r="AC268" s="207"/>
      <c r="AD268" s="209">
        <v>63.247999999999998</v>
      </c>
      <c r="AE268" s="207"/>
      <c r="AF268" s="207"/>
      <c r="AG268" s="207" t="s">
        <v>36</v>
      </c>
      <c r="AH268" s="205">
        <v>1.1E-5</v>
      </c>
      <c r="AI268" s="205">
        <v>9.0989269128024398E-3</v>
      </c>
      <c r="AJ268" s="205">
        <v>1.34566095352617E-3</v>
      </c>
    </row>
    <row r="269" spans="1:36">
      <c r="A269" s="207">
        <v>337</v>
      </c>
      <c r="B269" s="207">
        <v>9962</v>
      </c>
      <c r="C269" s="207" t="s">
        <v>569</v>
      </c>
      <c r="D269" s="207" t="s">
        <v>570</v>
      </c>
      <c r="E269" s="222" t="s">
        <v>443</v>
      </c>
      <c r="F269" s="207" t="s">
        <v>571</v>
      </c>
      <c r="G269" s="207" t="s">
        <v>572</v>
      </c>
      <c r="H269" s="207" t="s">
        <v>124</v>
      </c>
      <c r="I269" s="207" t="s">
        <v>125</v>
      </c>
      <c r="J269" s="207" t="s">
        <v>30</v>
      </c>
      <c r="K269" s="207" t="s">
        <v>30</v>
      </c>
      <c r="L269" s="207" t="s">
        <v>126</v>
      </c>
      <c r="M269" s="207" t="s">
        <v>31</v>
      </c>
      <c r="N269" s="207" t="s">
        <v>381</v>
      </c>
      <c r="O269" s="207" t="s">
        <v>128</v>
      </c>
      <c r="P269" s="207" t="s">
        <v>268</v>
      </c>
      <c r="Q269" s="207" t="s">
        <v>149</v>
      </c>
      <c r="R269" s="207" t="s">
        <v>131</v>
      </c>
      <c r="S269" s="207" t="s">
        <v>34</v>
      </c>
      <c r="T269" s="209">
        <v>1.49</v>
      </c>
      <c r="U269" s="207" t="s">
        <v>573</v>
      </c>
      <c r="V269" s="205">
        <v>5.2499999999999998E-2</v>
      </c>
      <c r="W269" s="205">
        <v>5.1589999999999997E-2</v>
      </c>
      <c r="X269" s="222" t="s">
        <v>132</v>
      </c>
      <c r="Y269" s="222" t="s">
        <v>128</v>
      </c>
      <c r="Z269" s="209">
        <v>75000</v>
      </c>
      <c r="AA269" s="221">
        <v>1</v>
      </c>
      <c r="AB269" s="208">
        <v>101.4</v>
      </c>
      <c r="AC269" s="207"/>
      <c r="AD269" s="209">
        <v>76.05</v>
      </c>
      <c r="AE269" s="207"/>
      <c r="AF269" s="207"/>
      <c r="AG269" s="207" t="s">
        <v>36</v>
      </c>
      <c r="AH269" s="205">
        <v>2.2699999999999999E-4</v>
      </c>
      <c r="AI269" s="205">
        <v>1.0940717786158899E-2</v>
      </c>
      <c r="AJ269" s="205">
        <v>1.61804758621243E-3</v>
      </c>
    </row>
    <row r="270" spans="1:36">
      <c r="A270" s="207">
        <v>337</v>
      </c>
      <c r="B270" s="207">
        <v>9962</v>
      </c>
      <c r="C270" s="207" t="s">
        <v>569</v>
      </c>
      <c r="D270" s="207" t="s">
        <v>570</v>
      </c>
      <c r="E270" s="222" t="s">
        <v>443</v>
      </c>
      <c r="F270" s="207" t="s">
        <v>574</v>
      </c>
      <c r="G270" s="207" t="s">
        <v>575</v>
      </c>
      <c r="H270" s="207" t="s">
        <v>124</v>
      </c>
      <c r="I270" s="207" t="s">
        <v>125</v>
      </c>
      <c r="J270" s="207" t="s">
        <v>30</v>
      </c>
      <c r="K270" s="207" t="s">
        <v>82</v>
      </c>
      <c r="L270" s="207" t="s">
        <v>126</v>
      </c>
      <c r="M270" s="207" t="s">
        <v>31</v>
      </c>
      <c r="N270" s="207" t="s">
        <v>381</v>
      </c>
      <c r="O270" s="207" t="s">
        <v>128</v>
      </c>
      <c r="P270" s="207" t="s">
        <v>268</v>
      </c>
      <c r="Q270" s="207" t="s">
        <v>149</v>
      </c>
      <c r="R270" s="207" t="s">
        <v>131</v>
      </c>
      <c r="S270" s="207" t="s">
        <v>34</v>
      </c>
      <c r="T270" s="209">
        <v>2.2909999999999999</v>
      </c>
      <c r="U270" s="207" t="s">
        <v>576</v>
      </c>
      <c r="V270" s="205">
        <v>6.5000000000000002E-2</v>
      </c>
      <c r="W270" s="205">
        <v>5.1970000000000002E-2</v>
      </c>
      <c r="X270" s="222" t="s">
        <v>132</v>
      </c>
      <c r="Y270" s="222" t="s">
        <v>128</v>
      </c>
      <c r="Z270" s="209">
        <v>56000</v>
      </c>
      <c r="AA270" s="221">
        <v>1</v>
      </c>
      <c r="AB270" s="208">
        <v>104.84</v>
      </c>
      <c r="AC270" s="207"/>
      <c r="AD270" s="209">
        <v>58.71</v>
      </c>
      <c r="AE270" s="207"/>
      <c r="AF270" s="207"/>
      <c r="AG270" s="207" t="s">
        <v>36</v>
      </c>
      <c r="AH270" s="205">
        <v>1.12E-4</v>
      </c>
      <c r="AI270" s="205">
        <v>8.4462053584813297E-3</v>
      </c>
      <c r="AJ270" s="205">
        <v>1.24912848133552E-3</v>
      </c>
    </row>
    <row r="271" spans="1:36">
      <c r="A271" s="207">
        <v>337</v>
      </c>
      <c r="B271" s="207">
        <v>9962</v>
      </c>
      <c r="C271" s="207" t="s">
        <v>569</v>
      </c>
      <c r="D271" s="207" t="s">
        <v>570</v>
      </c>
      <c r="E271" s="222" t="s">
        <v>443</v>
      </c>
      <c r="F271" s="207" t="s">
        <v>577</v>
      </c>
      <c r="G271" s="207" t="s">
        <v>578</v>
      </c>
      <c r="H271" s="207" t="s">
        <v>124</v>
      </c>
      <c r="I271" s="207" t="s">
        <v>125</v>
      </c>
      <c r="J271" s="207" t="s">
        <v>30</v>
      </c>
      <c r="K271" s="207" t="s">
        <v>30</v>
      </c>
      <c r="L271" s="207" t="s">
        <v>126</v>
      </c>
      <c r="M271" s="207" t="s">
        <v>31</v>
      </c>
      <c r="N271" s="207" t="s">
        <v>381</v>
      </c>
      <c r="O271" s="207" t="s">
        <v>128</v>
      </c>
      <c r="P271" s="207" t="s">
        <v>268</v>
      </c>
      <c r="Q271" s="207" t="s">
        <v>149</v>
      </c>
      <c r="R271" s="207" t="s">
        <v>131</v>
      </c>
      <c r="S271" s="207" t="s">
        <v>34</v>
      </c>
      <c r="T271" s="209">
        <v>2.9580000000000002</v>
      </c>
      <c r="U271" s="207" t="s">
        <v>196</v>
      </c>
      <c r="V271" s="205">
        <v>6.7000000000000004E-2</v>
      </c>
      <c r="W271" s="205">
        <v>5.1299999999999998E-2</v>
      </c>
      <c r="X271" s="222" t="s">
        <v>132</v>
      </c>
      <c r="Y271" s="222" t="s">
        <v>128</v>
      </c>
      <c r="Z271" s="209">
        <v>48000</v>
      </c>
      <c r="AA271" s="221">
        <v>1</v>
      </c>
      <c r="AB271" s="208">
        <v>104.89</v>
      </c>
      <c r="AC271" s="207"/>
      <c r="AD271" s="209">
        <v>50.347000000000001</v>
      </c>
      <c r="AE271" s="207"/>
      <c r="AF271" s="207"/>
      <c r="AG271" s="207" t="s">
        <v>36</v>
      </c>
      <c r="AH271" s="205">
        <v>5.3000000000000001E-5</v>
      </c>
      <c r="AI271" s="205">
        <v>7.2430572849875204E-3</v>
      </c>
      <c r="AJ271" s="205">
        <v>1.07119218188764E-3</v>
      </c>
    </row>
    <row r="272" spans="1:36">
      <c r="A272" s="207">
        <v>337</v>
      </c>
      <c r="B272" s="207">
        <v>9962</v>
      </c>
      <c r="C272" s="207" t="s">
        <v>579</v>
      </c>
      <c r="D272" s="207" t="s">
        <v>580</v>
      </c>
      <c r="E272" s="222" t="s">
        <v>121</v>
      </c>
      <c r="F272" s="207" t="s">
        <v>581</v>
      </c>
      <c r="G272" s="207" t="s">
        <v>582</v>
      </c>
      <c r="H272" s="207" t="s">
        <v>124</v>
      </c>
      <c r="I272" s="207" t="s">
        <v>135</v>
      </c>
      <c r="J272" s="207" t="s">
        <v>30</v>
      </c>
      <c r="K272" s="207" t="s">
        <v>30</v>
      </c>
      <c r="L272" s="207" t="s">
        <v>126</v>
      </c>
      <c r="M272" s="207" t="s">
        <v>31</v>
      </c>
      <c r="N272" s="207" t="s">
        <v>236</v>
      </c>
      <c r="O272" s="207" t="s">
        <v>128</v>
      </c>
      <c r="P272" s="207" t="s">
        <v>251</v>
      </c>
      <c r="Q272" s="207" t="s">
        <v>130</v>
      </c>
      <c r="R272" s="207" t="s">
        <v>131</v>
      </c>
      <c r="S272" s="207" t="s">
        <v>34</v>
      </c>
      <c r="T272" s="209">
        <v>1.8959999999999999</v>
      </c>
      <c r="U272" s="207" t="s">
        <v>389</v>
      </c>
      <c r="V272" s="205">
        <v>1.4800000000000001E-2</v>
      </c>
      <c r="W272" s="205">
        <v>3.0870000000000002E-2</v>
      </c>
      <c r="X272" s="222" t="s">
        <v>132</v>
      </c>
      <c r="Y272" s="222" t="s">
        <v>128</v>
      </c>
      <c r="Z272" s="209">
        <v>36960</v>
      </c>
      <c r="AA272" s="221">
        <v>1</v>
      </c>
      <c r="AB272" s="208">
        <v>113.45</v>
      </c>
      <c r="AC272" s="207"/>
      <c r="AD272" s="209">
        <v>41.930999999999997</v>
      </c>
      <c r="AE272" s="207"/>
      <c r="AF272" s="207"/>
      <c r="AG272" s="207" t="s">
        <v>36</v>
      </c>
      <c r="AH272" s="205">
        <v>1.27E-4</v>
      </c>
      <c r="AI272" s="205">
        <v>6.0323017801126103E-3</v>
      </c>
      <c r="AJ272" s="205">
        <v>8.9213080214574499E-4</v>
      </c>
    </row>
    <row r="273" spans="1:36">
      <c r="A273" s="207">
        <v>337</v>
      </c>
      <c r="B273" s="207">
        <v>9962</v>
      </c>
      <c r="C273" s="207" t="s">
        <v>583</v>
      </c>
      <c r="D273" s="207" t="s">
        <v>584</v>
      </c>
      <c r="E273" s="222" t="s">
        <v>121</v>
      </c>
      <c r="F273" s="207" t="s">
        <v>587</v>
      </c>
      <c r="G273" s="207" t="s">
        <v>588</v>
      </c>
      <c r="H273" s="207" t="s">
        <v>124</v>
      </c>
      <c r="I273" s="207" t="s">
        <v>135</v>
      </c>
      <c r="J273" s="207" t="s">
        <v>30</v>
      </c>
      <c r="K273" s="207" t="s">
        <v>30</v>
      </c>
      <c r="L273" s="207" t="s">
        <v>126</v>
      </c>
      <c r="M273" s="207" t="s">
        <v>31</v>
      </c>
      <c r="N273" s="207" t="s">
        <v>174</v>
      </c>
      <c r="O273" s="207" t="s">
        <v>128</v>
      </c>
      <c r="P273" s="207" t="s">
        <v>201</v>
      </c>
      <c r="Q273" s="207" t="s">
        <v>149</v>
      </c>
      <c r="R273" s="207" t="s">
        <v>131</v>
      </c>
      <c r="S273" s="207" t="s">
        <v>34</v>
      </c>
      <c r="T273" s="209">
        <v>3.294</v>
      </c>
      <c r="U273" s="207" t="s">
        <v>202</v>
      </c>
      <c r="V273" s="205">
        <v>3.6200000000000003E-2</v>
      </c>
      <c r="W273" s="205">
        <v>2.9960000000000001E-2</v>
      </c>
      <c r="X273" s="222" t="s">
        <v>132</v>
      </c>
      <c r="Y273" s="222" t="s">
        <v>128</v>
      </c>
      <c r="Z273" s="209">
        <v>19425</v>
      </c>
      <c r="AA273" s="221">
        <v>1</v>
      </c>
      <c r="AB273" s="208">
        <v>112.77</v>
      </c>
      <c r="AC273" s="207"/>
      <c r="AD273" s="209">
        <v>21.905999999999999</v>
      </c>
      <c r="AE273" s="207"/>
      <c r="AF273" s="207"/>
      <c r="AG273" s="207" t="s">
        <v>36</v>
      </c>
      <c r="AH273" s="205">
        <v>1.1E-5</v>
      </c>
      <c r="AI273" s="205">
        <v>3.15138312513799E-3</v>
      </c>
      <c r="AJ273" s="205">
        <v>4.6606520326399102E-4</v>
      </c>
    </row>
    <row r="274" spans="1:36">
      <c r="A274" s="207">
        <v>337</v>
      </c>
      <c r="B274" s="207">
        <v>9962</v>
      </c>
      <c r="C274" s="207" t="s">
        <v>589</v>
      </c>
      <c r="D274" s="207" t="s">
        <v>590</v>
      </c>
      <c r="E274" s="222" t="s">
        <v>277</v>
      </c>
      <c r="F274" s="207" t="s">
        <v>591</v>
      </c>
      <c r="G274" s="207" t="s">
        <v>592</v>
      </c>
      <c r="H274" s="207" t="s">
        <v>124</v>
      </c>
      <c r="I274" s="207" t="s">
        <v>125</v>
      </c>
      <c r="J274" s="207" t="s">
        <v>30</v>
      </c>
      <c r="K274" s="207" t="s">
        <v>82</v>
      </c>
      <c r="L274" s="207" t="s">
        <v>126</v>
      </c>
      <c r="M274" s="207" t="s">
        <v>31</v>
      </c>
      <c r="N274" s="207" t="s">
        <v>142</v>
      </c>
      <c r="O274" s="207" t="s">
        <v>128</v>
      </c>
      <c r="P274" s="207" t="s">
        <v>148</v>
      </c>
      <c r="Q274" s="207" t="s">
        <v>149</v>
      </c>
      <c r="R274" s="207" t="s">
        <v>131</v>
      </c>
      <c r="S274" s="207" t="s">
        <v>34</v>
      </c>
      <c r="T274" s="209">
        <v>3.4009999999999998</v>
      </c>
      <c r="U274" s="207" t="s">
        <v>593</v>
      </c>
      <c r="V274" s="205">
        <v>4.4999999999999998E-2</v>
      </c>
      <c r="W274" s="205">
        <v>5.4690000000000003E-2</v>
      </c>
      <c r="X274" s="222" t="s">
        <v>132</v>
      </c>
      <c r="Y274" s="222" t="s">
        <v>128</v>
      </c>
      <c r="Z274" s="209">
        <v>51421.31</v>
      </c>
      <c r="AA274" s="221">
        <v>1</v>
      </c>
      <c r="AB274" s="208">
        <v>99.39</v>
      </c>
      <c r="AC274" s="207"/>
      <c r="AD274" s="209">
        <v>51.107999999999997</v>
      </c>
      <c r="AE274" s="207"/>
      <c r="AF274" s="207"/>
      <c r="AG274" s="207" t="s">
        <v>36</v>
      </c>
      <c r="AH274" s="205">
        <v>6.3999999999999997E-5</v>
      </c>
      <c r="AI274" s="205">
        <v>7.35245583241386E-3</v>
      </c>
      <c r="AJ274" s="205">
        <v>1.0873713813751001E-3</v>
      </c>
    </row>
    <row r="275" spans="1:36">
      <c r="A275" s="207">
        <v>337</v>
      </c>
      <c r="B275" s="207">
        <v>9962</v>
      </c>
      <c r="C275" s="207" t="s">
        <v>589</v>
      </c>
      <c r="D275" s="207" t="s">
        <v>590</v>
      </c>
      <c r="E275" s="222" t="s">
        <v>277</v>
      </c>
      <c r="F275" s="207" t="s">
        <v>594</v>
      </c>
      <c r="G275" s="207" t="s">
        <v>595</v>
      </c>
      <c r="H275" s="207" t="s">
        <v>124</v>
      </c>
      <c r="I275" s="207" t="s">
        <v>125</v>
      </c>
      <c r="J275" s="207" t="s">
        <v>30</v>
      </c>
      <c r="K275" s="207" t="s">
        <v>30</v>
      </c>
      <c r="L275" s="207" t="s">
        <v>126</v>
      </c>
      <c r="M275" s="207" t="s">
        <v>31</v>
      </c>
      <c r="N275" s="207" t="s">
        <v>142</v>
      </c>
      <c r="O275" s="207" t="s">
        <v>128</v>
      </c>
      <c r="P275" s="207" t="s">
        <v>168</v>
      </c>
      <c r="Q275" s="207" t="s">
        <v>149</v>
      </c>
      <c r="R275" s="207" t="s">
        <v>131</v>
      </c>
      <c r="S275" s="207" t="s">
        <v>34</v>
      </c>
      <c r="T275" s="209">
        <v>1.6140000000000001</v>
      </c>
      <c r="U275" s="207" t="s">
        <v>252</v>
      </c>
      <c r="V275" s="205">
        <v>6.3500000000000001E-2</v>
      </c>
      <c r="W275" s="205">
        <v>5.2179999999999997E-2</v>
      </c>
      <c r="X275" s="222" t="s">
        <v>132</v>
      </c>
      <c r="Y275" s="222" t="s">
        <v>128</v>
      </c>
      <c r="Z275" s="209">
        <v>24250</v>
      </c>
      <c r="AA275" s="221">
        <v>1</v>
      </c>
      <c r="AB275" s="208">
        <v>103.62</v>
      </c>
      <c r="AC275" s="207"/>
      <c r="AD275" s="209">
        <v>25.128</v>
      </c>
      <c r="AE275" s="207"/>
      <c r="AF275" s="207"/>
      <c r="AG275" s="207" t="s">
        <v>36</v>
      </c>
      <c r="AH275" s="205">
        <v>6.0999999999999999E-5</v>
      </c>
      <c r="AI275" s="205">
        <v>3.6149469483620499E-3</v>
      </c>
      <c r="AJ275" s="205">
        <v>5.34622709259804E-4</v>
      </c>
    </row>
    <row r="276" spans="1:36">
      <c r="A276" s="207">
        <v>337</v>
      </c>
      <c r="B276" s="207">
        <v>9962</v>
      </c>
      <c r="C276" s="207" t="s">
        <v>589</v>
      </c>
      <c r="D276" s="207" t="s">
        <v>590</v>
      </c>
      <c r="E276" s="222" t="s">
        <v>277</v>
      </c>
      <c r="F276" s="207" t="s">
        <v>596</v>
      </c>
      <c r="G276" s="207" t="s">
        <v>597</v>
      </c>
      <c r="H276" s="207" t="s">
        <v>124</v>
      </c>
      <c r="I276" s="207" t="s">
        <v>125</v>
      </c>
      <c r="J276" s="207" t="s">
        <v>30</v>
      </c>
      <c r="K276" s="207" t="s">
        <v>30</v>
      </c>
      <c r="L276" s="207" t="s">
        <v>126</v>
      </c>
      <c r="M276" s="207" t="s">
        <v>31</v>
      </c>
      <c r="N276" s="207" t="s">
        <v>142</v>
      </c>
      <c r="O276" s="207" t="s">
        <v>128</v>
      </c>
      <c r="P276" s="207" t="s">
        <v>168</v>
      </c>
      <c r="Q276" s="207" t="s">
        <v>149</v>
      </c>
      <c r="R276" s="207" t="s">
        <v>131</v>
      </c>
      <c r="S276" s="207" t="s">
        <v>34</v>
      </c>
      <c r="T276" s="209">
        <v>3.2290000000000001</v>
      </c>
      <c r="U276" s="207" t="s">
        <v>598</v>
      </c>
      <c r="V276" s="205">
        <v>6.25E-2</v>
      </c>
      <c r="W276" s="205">
        <v>5.2150000000000002E-2</v>
      </c>
      <c r="X276" s="222" t="s">
        <v>132</v>
      </c>
      <c r="Y276" s="222" t="s">
        <v>128</v>
      </c>
      <c r="Z276" s="209">
        <v>29000</v>
      </c>
      <c r="AA276" s="221">
        <v>1</v>
      </c>
      <c r="AB276" s="208">
        <v>106.47</v>
      </c>
      <c r="AC276" s="207"/>
      <c r="AD276" s="209">
        <v>30.876000000000001</v>
      </c>
      <c r="AE276" s="207"/>
      <c r="AF276" s="207"/>
      <c r="AG276" s="207" t="s">
        <v>36</v>
      </c>
      <c r="AH276" s="205">
        <v>5.3000000000000001E-5</v>
      </c>
      <c r="AI276" s="205">
        <v>4.4419314211805198E-3</v>
      </c>
      <c r="AJ276" s="205">
        <v>6.5692732000224797E-4</v>
      </c>
    </row>
    <row r="277" spans="1:36">
      <c r="A277" s="207">
        <v>337</v>
      </c>
      <c r="B277" s="207">
        <v>9962</v>
      </c>
      <c r="C277" s="207" t="s">
        <v>599</v>
      </c>
      <c r="D277" s="207" t="s">
        <v>600</v>
      </c>
      <c r="E277" s="222" t="s">
        <v>121</v>
      </c>
      <c r="F277" s="207" t="s">
        <v>601</v>
      </c>
      <c r="G277" s="207" t="s">
        <v>602</v>
      </c>
      <c r="H277" s="207" t="s">
        <v>124</v>
      </c>
      <c r="I277" s="207" t="s">
        <v>135</v>
      </c>
      <c r="J277" s="207" t="s">
        <v>30</v>
      </c>
      <c r="K277" s="207" t="s">
        <v>30</v>
      </c>
      <c r="L277" s="207" t="s">
        <v>126</v>
      </c>
      <c r="M277" s="207" t="s">
        <v>31</v>
      </c>
      <c r="N277" s="207" t="s">
        <v>236</v>
      </c>
      <c r="O277" s="207" t="s">
        <v>128</v>
      </c>
      <c r="P277" s="207" t="s">
        <v>181</v>
      </c>
      <c r="Q277" s="207" t="s">
        <v>181</v>
      </c>
      <c r="R277" s="207" t="s">
        <v>181</v>
      </c>
      <c r="S277" s="207" t="s">
        <v>34</v>
      </c>
      <c r="T277" s="209">
        <v>1.52</v>
      </c>
      <c r="U277" s="207" t="s">
        <v>389</v>
      </c>
      <c r="V277" s="205">
        <v>2.3E-2</v>
      </c>
      <c r="W277" s="205">
        <v>4.7059999999999998E-2</v>
      </c>
      <c r="X277" s="222" t="s">
        <v>132</v>
      </c>
      <c r="Y277" s="222" t="s">
        <v>128</v>
      </c>
      <c r="Z277" s="209">
        <v>29250</v>
      </c>
      <c r="AA277" s="221">
        <v>1</v>
      </c>
      <c r="AB277" s="208">
        <v>112.18</v>
      </c>
      <c r="AC277" s="207"/>
      <c r="AD277" s="209">
        <v>32.813000000000002</v>
      </c>
      <c r="AE277" s="207"/>
      <c r="AF277" s="207"/>
      <c r="AG277" s="207" t="s">
        <v>36</v>
      </c>
      <c r="AH277" s="205">
        <v>4.3100000000000001E-4</v>
      </c>
      <c r="AI277" s="205">
        <v>4.7204989278896497E-3</v>
      </c>
      <c r="AJ277" s="205">
        <v>6.9812530085119602E-4</v>
      </c>
    </row>
    <row r="278" spans="1:36">
      <c r="A278" s="207">
        <v>337</v>
      </c>
      <c r="B278" s="207">
        <v>9962</v>
      </c>
      <c r="C278" s="207" t="s">
        <v>857</v>
      </c>
      <c r="D278" s="207" t="s">
        <v>858</v>
      </c>
      <c r="E278" s="222" t="s">
        <v>121</v>
      </c>
      <c r="F278" s="207" t="s">
        <v>859</v>
      </c>
      <c r="G278" s="207" t="s">
        <v>860</v>
      </c>
      <c r="H278" s="207" t="s">
        <v>124</v>
      </c>
      <c r="I278" s="207" t="s">
        <v>135</v>
      </c>
      <c r="J278" s="207" t="s">
        <v>30</v>
      </c>
      <c r="K278" s="207" t="s">
        <v>30</v>
      </c>
      <c r="L278" s="207" t="s">
        <v>126</v>
      </c>
      <c r="M278" s="207" t="s">
        <v>31</v>
      </c>
      <c r="N278" s="207" t="s">
        <v>236</v>
      </c>
      <c r="O278" s="207" t="s">
        <v>128</v>
      </c>
      <c r="P278" s="207" t="s">
        <v>181</v>
      </c>
      <c r="Q278" s="207" t="s">
        <v>181</v>
      </c>
      <c r="R278" s="207" t="s">
        <v>181</v>
      </c>
      <c r="S278" s="207" t="s">
        <v>34</v>
      </c>
      <c r="T278" s="209">
        <v>1.5049999999999999</v>
      </c>
      <c r="U278" s="207" t="s">
        <v>389</v>
      </c>
      <c r="V278" s="205">
        <v>2.9499999999999998E-2</v>
      </c>
      <c r="W278" s="205">
        <v>3.0439999999999998E-2</v>
      </c>
      <c r="X278" s="222" t="s">
        <v>132</v>
      </c>
      <c r="Y278" s="222" t="s">
        <v>128</v>
      </c>
      <c r="Z278" s="209">
        <v>16000</v>
      </c>
      <c r="AA278" s="221">
        <v>1</v>
      </c>
      <c r="AB278" s="208">
        <v>114.61</v>
      </c>
      <c r="AC278" s="207"/>
      <c r="AD278" s="209">
        <v>18.338000000000001</v>
      </c>
      <c r="AE278" s="207"/>
      <c r="AF278" s="207"/>
      <c r="AG278" s="207" t="s">
        <v>36</v>
      </c>
      <c r="AH278" s="205">
        <v>6.6000000000000005E-5</v>
      </c>
      <c r="AI278" s="205">
        <v>2.6380868701573702E-3</v>
      </c>
      <c r="AJ278" s="205">
        <v>3.9015265505495201E-4</v>
      </c>
    </row>
    <row r="279" spans="1:36">
      <c r="A279" s="207">
        <v>337</v>
      </c>
      <c r="B279" s="207">
        <v>9962</v>
      </c>
      <c r="C279" s="207" t="s">
        <v>603</v>
      </c>
      <c r="D279" s="207" t="s">
        <v>604</v>
      </c>
      <c r="E279" s="222" t="s">
        <v>277</v>
      </c>
      <c r="F279" s="207" t="s">
        <v>861</v>
      </c>
      <c r="G279" s="207" t="s">
        <v>862</v>
      </c>
      <c r="H279" s="207" t="s">
        <v>124</v>
      </c>
      <c r="I279" s="207" t="s">
        <v>125</v>
      </c>
      <c r="J279" s="207" t="s">
        <v>30</v>
      </c>
      <c r="K279" s="207" t="s">
        <v>82</v>
      </c>
      <c r="L279" s="207" t="s">
        <v>126</v>
      </c>
      <c r="M279" s="207" t="s">
        <v>31</v>
      </c>
      <c r="N279" s="207" t="s">
        <v>142</v>
      </c>
      <c r="O279" s="207" t="s">
        <v>128</v>
      </c>
      <c r="P279" s="207" t="s">
        <v>156</v>
      </c>
      <c r="Q279" s="207" t="s">
        <v>149</v>
      </c>
      <c r="R279" s="207" t="s">
        <v>131</v>
      </c>
      <c r="S279" s="207" t="s">
        <v>34</v>
      </c>
      <c r="T279" s="209">
        <v>0.96199999999999997</v>
      </c>
      <c r="U279" s="207" t="s">
        <v>559</v>
      </c>
      <c r="V279" s="205">
        <v>9.0999999999999998E-2</v>
      </c>
      <c r="W279" s="205">
        <v>6.1719999999999997E-2</v>
      </c>
      <c r="X279" s="222" t="s">
        <v>132</v>
      </c>
      <c r="Y279" s="222" t="s">
        <v>128</v>
      </c>
      <c r="Z279" s="209">
        <v>44000</v>
      </c>
      <c r="AA279" s="221">
        <v>1</v>
      </c>
      <c r="AB279" s="208">
        <v>102.99</v>
      </c>
      <c r="AC279" s="207"/>
      <c r="AD279" s="209">
        <v>45.316000000000003</v>
      </c>
      <c r="AE279" s="207"/>
      <c r="AF279" s="207"/>
      <c r="AG279" s="207" t="s">
        <v>36</v>
      </c>
      <c r="AH279" s="205">
        <v>2.34E-4</v>
      </c>
      <c r="AI279" s="205">
        <v>6.5192004064492199E-3</v>
      </c>
      <c r="AJ279" s="205">
        <v>9.6413934513830599E-4</v>
      </c>
    </row>
    <row r="280" spans="1:36">
      <c r="A280" s="207">
        <v>337</v>
      </c>
      <c r="B280" s="207">
        <v>9962</v>
      </c>
      <c r="C280" s="207" t="s">
        <v>607</v>
      </c>
      <c r="D280" s="207" t="s">
        <v>608</v>
      </c>
      <c r="E280" s="222" t="s">
        <v>277</v>
      </c>
      <c r="F280" s="207" t="s">
        <v>609</v>
      </c>
      <c r="G280" s="207" t="s">
        <v>610</v>
      </c>
      <c r="H280" s="207" t="s">
        <v>124</v>
      </c>
      <c r="I280" s="207" t="s">
        <v>414</v>
      </c>
      <c r="J280" s="207" t="s">
        <v>30</v>
      </c>
      <c r="K280" s="207" t="s">
        <v>82</v>
      </c>
      <c r="L280" s="207" t="s">
        <v>126</v>
      </c>
      <c r="M280" s="207" t="s">
        <v>31</v>
      </c>
      <c r="N280" s="207" t="s">
        <v>250</v>
      </c>
      <c r="O280" s="207" t="s">
        <v>128</v>
      </c>
      <c r="P280" s="207" t="s">
        <v>426</v>
      </c>
      <c r="Q280" s="207" t="s">
        <v>130</v>
      </c>
      <c r="R280" s="207" t="s">
        <v>131</v>
      </c>
      <c r="S280" s="207" t="s">
        <v>34</v>
      </c>
      <c r="T280" s="209">
        <v>0.872</v>
      </c>
      <c r="U280" s="207" t="s">
        <v>611</v>
      </c>
      <c r="V280" s="205">
        <v>7.8259999999999996E-2</v>
      </c>
      <c r="W280" s="205">
        <v>5.7520000000000002E-2</v>
      </c>
      <c r="X280" s="222" t="s">
        <v>132</v>
      </c>
      <c r="Y280" s="222" t="s">
        <v>128</v>
      </c>
      <c r="Z280" s="209">
        <v>33000</v>
      </c>
      <c r="AA280" s="221">
        <v>1</v>
      </c>
      <c r="AB280" s="208">
        <v>92.44</v>
      </c>
      <c r="AC280" s="207"/>
      <c r="AD280" s="209">
        <v>30.504999999999999</v>
      </c>
      <c r="AE280" s="207"/>
      <c r="AF280" s="207"/>
      <c r="AG280" s="207" t="s">
        <v>36</v>
      </c>
      <c r="AH280" s="205">
        <v>7.7999999999999999E-5</v>
      </c>
      <c r="AI280" s="205">
        <v>4.3885441710760703E-3</v>
      </c>
      <c r="AJ280" s="205">
        <v>6.4903175840798897E-4</v>
      </c>
    </row>
    <row r="281" spans="1:36">
      <c r="A281" s="207">
        <v>337</v>
      </c>
      <c r="B281" s="207">
        <v>9962</v>
      </c>
      <c r="C281" s="207" t="s">
        <v>612</v>
      </c>
      <c r="D281" s="207" t="s">
        <v>613</v>
      </c>
      <c r="E281" s="222" t="s">
        <v>277</v>
      </c>
      <c r="F281" s="207" t="s">
        <v>614</v>
      </c>
      <c r="G281" s="207" t="s">
        <v>615</v>
      </c>
      <c r="H281" s="207" t="s">
        <v>124</v>
      </c>
      <c r="I281" s="207" t="s">
        <v>125</v>
      </c>
      <c r="J281" s="207" t="s">
        <v>30</v>
      </c>
      <c r="K281" s="207" t="s">
        <v>82</v>
      </c>
      <c r="L281" s="207" t="s">
        <v>126</v>
      </c>
      <c r="M281" s="207" t="s">
        <v>31</v>
      </c>
      <c r="N281" s="207" t="s">
        <v>142</v>
      </c>
      <c r="O281" s="207" t="s">
        <v>128</v>
      </c>
      <c r="P281" s="207" t="s">
        <v>168</v>
      </c>
      <c r="Q281" s="207" t="s">
        <v>149</v>
      </c>
      <c r="R281" s="207" t="s">
        <v>131</v>
      </c>
      <c r="S281" s="207" t="s">
        <v>34</v>
      </c>
      <c r="T281" s="209">
        <v>3.6960000000000002</v>
      </c>
      <c r="U281" s="207" t="s">
        <v>616</v>
      </c>
      <c r="V281" s="205">
        <v>6.7400000000000002E-2</v>
      </c>
      <c r="W281" s="205">
        <v>5.6890000000000003E-2</v>
      </c>
      <c r="X281" s="222" t="s">
        <v>132</v>
      </c>
      <c r="Y281" s="222" t="s">
        <v>128</v>
      </c>
      <c r="Z281" s="209">
        <v>64000</v>
      </c>
      <c r="AA281" s="221">
        <v>1</v>
      </c>
      <c r="AB281" s="208">
        <v>105.95</v>
      </c>
      <c r="AC281" s="207"/>
      <c r="AD281" s="209">
        <v>67.808000000000007</v>
      </c>
      <c r="AE281" s="207"/>
      <c r="AF281" s="207"/>
      <c r="AG281" s="207" t="s">
        <v>36</v>
      </c>
      <c r="AH281" s="205">
        <v>2.2499999999999999E-4</v>
      </c>
      <c r="AI281" s="205">
        <v>9.7550058072828991E-3</v>
      </c>
      <c r="AJ281" s="205">
        <v>1.44268995037334E-3</v>
      </c>
    </row>
    <row r="282" spans="1:36">
      <c r="A282" s="207">
        <v>337</v>
      </c>
      <c r="B282" s="207">
        <v>9962</v>
      </c>
      <c r="C282" s="207" t="s">
        <v>621</v>
      </c>
      <c r="D282" s="207" t="s">
        <v>622</v>
      </c>
      <c r="E282" s="222" t="s">
        <v>121</v>
      </c>
      <c r="F282" s="207" t="s">
        <v>623</v>
      </c>
      <c r="G282" s="207" t="s">
        <v>624</v>
      </c>
      <c r="H282" s="207" t="s">
        <v>124</v>
      </c>
      <c r="I282" s="207" t="s">
        <v>135</v>
      </c>
      <c r="J282" s="207" t="s">
        <v>30</v>
      </c>
      <c r="K282" s="207" t="s">
        <v>30</v>
      </c>
      <c r="L282" s="207" t="s">
        <v>126</v>
      </c>
      <c r="M282" s="207" t="s">
        <v>31</v>
      </c>
      <c r="N282" s="207" t="s">
        <v>174</v>
      </c>
      <c r="O282" s="207" t="s">
        <v>128</v>
      </c>
      <c r="P282" s="207" t="s">
        <v>625</v>
      </c>
      <c r="Q282" s="207" t="s">
        <v>149</v>
      </c>
      <c r="R282" s="207" t="s">
        <v>131</v>
      </c>
      <c r="S282" s="207" t="s">
        <v>34</v>
      </c>
      <c r="T282" s="209">
        <v>2.4140000000000001</v>
      </c>
      <c r="U282" s="207" t="s">
        <v>626</v>
      </c>
      <c r="V282" s="205">
        <v>1.34E-2</v>
      </c>
      <c r="W282" s="205">
        <v>2.8539999999999999E-2</v>
      </c>
      <c r="X282" s="222" t="s">
        <v>132</v>
      </c>
      <c r="Y282" s="222" t="s">
        <v>128</v>
      </c>
      <c r="Z282" s="209">
        <v>50000</v>
      </c>
      <c r="AA282" s="221">
        <v>1</v>
      </c>
      <c r="AB282" s="208">
        <v>116.33</v>
      </c>
      <c r="AC282" s="207"/>
      <c r="AD282" s="209">
        <v>58.164999999999999</v>
      </c>
      <c r="AE282" s="207"/>
      <c r="AF282" s="207"/>
      <c r="AG282" s="207" t="s">
        <v>36</v>
      </c>
      <c r="AH282" s="205">
        <v>2.3E-5</v>
      </c>
      <c r="AI282" s="205">
        <v>8.3677429327013008E-3</v>
      </c>
      <c r="AJ282" s="205">
        <v>1.23752449509594E-3</v>
      </c>
    </row>
    <row r="283" spans="1:36">
      <c r="A283" s="207">
        <v>337</v>
      </c>
      <c r="B283" s="207">
        <v>9962</v>
      </c>
      <c r="C283" s="207" t="s">
        <v>621</v>
      </c>
      <c r="D283" s="207" t="s">
        <v>622</v>
      </c>
      <c r="E283" s="222" t="s">
        <v>121</v>
      </c>
      <c r="F283" s="207" t="s">
        <v>627</v>
      </c>
      <c r="G283" s="207" t="s">
        <v>628</v>
      </c>
      <c r="H283" s="207" t="s">
        <v>124</v>
      </c>
      <c r="I283" s="207" t="s">
        <v>135</v>
      </c>
      <c r="J283" s="207" t="s">
        <v>30</v>
      </c>
      <c r="K283" s="207" t="s">
        <v>30</v>
      </c>
      <c r="L283" s="207" t="s">
        <v>126</v>
      </c>
      <c r="M283" s="207" t="s">
        <v>31</v>
      </c>
      <c r="N283" s="207" t="s">
        <v>174</v>
      </c>
      <c r="O283" s="207" t="s">
        <v>128</v>
      </c>
      <c r="P283" s="207" t="s">
        <v>84</v>
      </c>
      <c r="Q283" s="207" t="s">
        <v>130</v>
      </c>
      <c r="R283" s="207" t="s">
        <v>131</v>
      </c>
      <c r="S283" s="207" t="s">
        <v>34</v>
      </c>
      <c r="T283" s="209">
        <v>1.6930000000000001</v>
      </c>
      <c r="U283" s="207" t="s">
        <v>182</v>
      </c>
      <c r="V283" s="205">
        <v>1.77E-2</v>
      </c>
      <c r="W283" s="205">
        <v>2.93E-2</v>
      </c>
      <c r="X283" s="222" t="s">
        <v>132</v>
      </c>
      <c r="Y283" s="222" t="s">
        <v>128</v>
      </c>
      <c r="Z283" s="209">
        <v>56756.76</v>
      </c>
      <c r="AA283" s="221">
        <v>1</v>
      </c>
      <c r="AB283" s="208">
        <v>116.94</v>
      </c>
      <c r="AC283" s="207"/>
      <c r="AD283" s="209">
        <v>66.370999999999995</v>
      </c>
      <c r="AE283" s="207"/>
      <c r="AF283" s="207"/>
      <c r="AG283" s="207" t="s">
        <v>36</v>
      </c>
      <c r="AH283" s="205">
        <v>2.3E-5</v>
      </c>
      <c r="AI283" s="205">
        <v>9.5483269653574201E-3</v>
      </c>
      <c r="AJ283" s="205">
        <v>1.41212374732936E-3</v>
      </c>
    </row>
    <row r="284" spans="1:36">
      <c r="A284" s="207">
        <v>337</v>
      </c>
      <c r="B284" s="207">
        <v>9962</v>
      </c>
      <c r="C284" s="207" t="s">
        <v>621</v>
      </c>
      <c r="D284" s="207" t="s">
        <v>622</v>
      </c>
      <c r="E284" s="222" t="s">
        <v>121</v>
      </c>
      <c r="F284" s="207" t="s">
        <v>629</v>
      </c>
      <c r="G284" s="207" t="s">
        <v>630</v>
      </c>
      <c r="H284" s="207" t="s">
        <v>124</v>
      </c>
      <c r="I284" s="207" t="s">
        <v>135</v>
      </c>
      <c r="J284" s="207" t="s">
        <v>30</v>
      </c>
      <c r="K284" s="207" t="s">
        <v>30</v>
      </c>
      <c r="L284" s="207" t="s">
        <v>126</v>
      </c>
      <c r="M284" s="207" t="s">
        <v>31</v>
      </c>
      <c r="N284" s="207" t="s">
        <v>174</v>
      </c>
      <c r="O284" s="207" t="s">
        <v>128</v>
      </c>
      <c r="P284" s="207" t="s">
        <v>625</v>
      </c>
      <c r="Q284" s="207" t="s">
        <v>149</v>
      </c>
      <c r="R284" s="207" t="s">
        <v>131</v>
      </c>
      <c r="S284" s="207" t="s">
        <v>34</v>
      </c>
      <c r="T284" s="209">
        <v>6.157</v>
      </c>
      <c r="U284" s="207" t="s">
        <v>631</v>
      </c>
      <c r="V284" s="205">
        <v>8.9999999999999993E-3</v>
      </c>
      <c r="W284" s="205">
        <v>2.7810000000000001E-2</v>
      </c>
      <c r="X284" s="222" t="s">
        <v>132</v>
      </c>
      <c r="Y284" s="222" t="s">
        <v>128</v>
      </c>
      <c r="Z284" s="209">
        <v>77799.179999999993</v>
      </c>
      <c r="AA284" s="221">
        <v>1</v>
      </c>
      <c r="AB284" s="208">
        <v>104.46</v>
      </c>
      <c r="AC284" s="207"/>
      <c r="AD284" s="209">
        <v>81.269000000000005</v>
      </c>
      <c r="AE284" s="207"/>
      <c r="AF284" s="207"/>
      <c r="AG284" s="207" t="s">
        <v>36</v>
      </c>
      <c r="AH284" s="205">
        <v>2.9E-5</v>
      </c>
      <c r="AI284" s="205">
        <v>1.16915378051609E-2</v>
      </c>
      <c r="AJ284" s="205">
        <v>1.72908806300483E-3</v>
      </c>
    </row>
    <row r="285" spans="1:36">
      <c r="A285" s="207">
        <v>337</v>
      </c>
      <c r="B285" s="207">
        <v>9962</v>
      </c>
      <c r="C285" s="207" t="s">
        <v>621</v>
      </c>
      <c r="D285" s="207" t="s">
        <v>622</v>
      </c>
      <c r="E285" s="222" t="s">
        <v>121</v>
      </c>
      <c r="F285" s="207" t="s">
        <v>863</v>
      </c>
      <c r="G285" s="207" t="s">
        <v>864</v>
      </c>
      <c r="H285" s="207" t="s">
        <v>124</v>
      </c>
      <c r="I285" s="207" t="s">
        <v>135</v>
      </c>
      <c r="J285" s="207" t="s">
        <v>30</v>
      </c>
      <c r="K285" s="207" t="s">
        <v>30</v>
      </c>
      <c r="L285" s="207" t="s">
        <v>126</v>
      </c>
      <c r="M285" s="207" t="s">
        <v>31</v>
      </c>
      <c r="N285" s="207" t="s">
        <v>174</v>
      </c>
      <c r="O285" s="207" t="s">
        <v>128</v>
      </c>
      <c r="P285" s="207" t="s">
        <v>84</v>
      </c>
      <c r="Q285" s="207" t="s">
        <v>130</v>
      </c>
      <c r="R285" s="207" t="s">
        <v>131</v>
      </c>
      <c r="S285" s="207" t="s">
        <v>34</v>
      </c>
      <c r="T285" s="209">
        <v>11.696</v>
      </c>
      <c r="U285" s="207" t="s">
        <v>865</v>
      </c>
      <c r="V285" s="205">
        <v>3.6700000000000003E-2</v>
      </c>
      <c r="W285" s="205">
        <v>3.0839999999999999E-2</v>
      </c>
      <c r="X285" s="222" t="s">
        <v>132</v>
      </c>
      <c r="Y285" s="222" t="s">
        <v>128</v>
      </c>
      <c r="Z285" s="209">
        <v>35000</v>
      </c>
      <c r="AA285" s="221">
        <v>1</v>
      </c>
      <c r="AB285" s="208">
        <v>112.94</v>
      </c>
      <c r="AC285" s="207"/>
      <c r="AD285" s="209">
        <v>39.529000000000003</v>
      </c>
      <c r="AE285" s="207"/>
      <c r="AF285" s="207"/>
      <c r="AG285" s="207" t="s">
        <v>36</v>
      </c>
      <c r="AH285" s="205">
        <v>6.9999999999999999E-6</v>
      </c>
      <c r="AI285" s="205">
        <v>5.6867275919668201E-3</v>
      </c>
      <c r="AJ285" s="205">
        <v>8.4102305108995799E-4</v>
      </c>
    </row>
    <row r="286" spans="1:36">
      <c r="A286" s="207">
        <v>337</v>
      </c>
      <c r="B286" s="207">
        <v>9962</v>
      </c>
      <c r="C286" s="207" t="s">
        <v>635</v>
      </c>
      <c r="D286" s="207" t="s">
        <v>636</v>
      </c>
      <c r="E286" s="222" t="s">
        <v>121</v>
      </c>
      <c r="F286" s="207" t="s">
        <v>637</v>
      </c>
      <c r="G286" s="207" t="s">
        <v>638</v>
      </c>
      <c r="H286" s="207" t="s">
        <v>124</v>
      </c>
      <c r="I286" s="207" t="s">
        <v>125</v>
      </c>
      <c r="J286" s="207" t="s">
        <v>30</v>
      </c>
      <c r="K286" s="207" t="s">
        <v>30</v>
      </c>
      <c r="L286" s="207" t="s">
        <v>126</v>
      </c>
      <c r="M286" s="207" t="s">
        <v>31</v>
      </c>
      <c r="N286" s="207" t="s">
        <v>127</v>
      </c>
      <c r="O286" s="207" t="s">
        <v>128</v>
      </c>
      <c r="P286" s="207" t="s">
        <v>251</v>
      </c>
      <c r="Q286" s="207" t="s">
        <v>130</v>
      </c>
      <c r="R286" s="207" t="s">
        <v>131</v>
      </c>
      <c r="S286" s="207" t="s">
        <v>34</v>
      </c>
      <c r="T286" s="209">
        <v>1.121</v>
      </c>
      <c r="U286" s="207" t="s">
        <v>35</v>
      </c>
      <c r="V286" s="205">
        <v>0.06</v>
      </c>
      <c r="W286" s="205">
        <v>5.4670000000000003E-2</v>
      </c>
      <c r="X286" s="222" t="s">
        <v>132</v>
      </c>
      <c r="Y286" s="222" t="s">
        <v>128</v>
      </c>
      <c r="Z286" s="209">
        <v>17428.89</v>
      </c>
      <c r="AA286" s="221">
        <v>1</v>
      </c>
      <c r="AB286" s="208">
        <v>102.77</v>
      </c>
      <c r="AC286" s="207"/>
      <c r="AD286" s="209">
        <v>17.911999999999999</v>
      </c>
      <c r="AE286" s="207"/>
      <c r="AF286" s="207"/>
      <c r="AG286" s="207" t="s">
        <v>36</v>
      </c>
      <c r="AH286" s="205">
        <v>1.03E-4</v>
      </c>
      <c r="AI286" s="205">
        <v>2.5768116938436701E-3</v>
      </c>
      <c r="AJ286" s="205">
        <v>3.8109053014989799E-4</v>
      </c>
    </row>
    <row r="287" spans="1:36">
      <c r="A287" s="207">
        <v>337</v>
      </c>
      <c r="B287" s="207">
        <v>9962</v>
      </c>
      <c r="C287" s="207" t="s">
        <v>639</v>
      </c>
      <c r="D287" s="207" t="s">
        <v>640</v>
      </c>
      <c r="E287" s="222" t="s">
        <v>121</v>
      </c>
      <c r="F287" s="207" t="s">
        <v>641</v>
      </c>
      <c r="G287" s="207" t="s">
        <v>642</v>
      </c>
      <c r="H287" s="207" t="s">
        <v>124</v>
      </c>
      <c r="I287" s="207" t="s">
        <v>135</v>
      </c>
      <c r="J287" s="207" t="s">
        <v>30</v>
      </c>
      <c r="K287" s="207" t="s">
        <v>30</v>
      </c>
      <c r="L287" s="207" t="s">
        <v>126</v>
      </c>
      <c r="M287" s="207" t="s">
        <v>31</v>
      </c>
      <c r="N287" s="207" t="s">
        <v>324</v>
      </c>
      <c r="O287" s="207" t="s">
        <v>128</v>
      </c>
      <c r="P287" s="207" t="s">
        <v>364</v>
      </c>
      <c r="Q287" s="207" t="s">
        <v>149</v>
      </c>
      <c r="R287" s="207" t="s">
        <v>131</v>
      </c>
      <c r="S287" s="207" t="s">
        <v>34</v>
      </c>
      <c r="T287" s="209">
        <v>3.073</v>
      </c>
      <c r="U287" s="207" t="s">
        <v>643</v>
      </c>
      <c r="V287" s="205">
        <v>1E-3</v>
      </c>
      <c r="W287" s="205">
        <v>2.538E-2</v>
      </c>
      <c r="X287" s="222" t="s">
        <v>132</v>
      </c>
      <c r="Y287" s="222" t="s">
        <v>128</v>
      </c>
      <c r="Z287" s="209">
        <v>21709.8</v>
      </c>
      <c r="AA287" s="221">
        <v>1</v>
      </c>
      <c r="AB287" s="208">
        <v>107.45</v>
      </c>
      <c r="AC287" s="207"/>
      <c r="AD287" s="209">
        <v>23.327000000000002</v>
      </c>
      <c r="AE287" s="207"/>
      <c r="AF287" s="207"/>
      <c r="AG287" s="207" t="s">
        <v>36</v>
      </c>
      <c r="AH287" s="205">
        <v>2.1999999999999999E-5</v>
      </c>
      <c r="AI287" s="205">
        <v>3.35589867483238E-3</v>
      </c>
      <c r="AJ287" s="205">
        <v>4.9631147210976603E-4</v>
      </c>
    </row>
    <row r="288" spans="1:36">
      <c r="A288" s="207">
        <v>337</v>
      </c>
      <c r="B288" s="207">
        <v>9962</v>
      </c>
      <c r="C288" s="207" t="s">
        <v>639</v>
      </c>
      <c r="D288" s="207" t="s">
        <v>640</v>
      </c>
      <c r="E288" s="222" t="s">
        <v>121</v>
      </c>
      <c r="F288" s="207" t="s">
        <v>866</v>
      </c>
      <c r="G288" s="207" t="s">
        <v>867</v>
      </c>
      <c r="H288" s="207" t="s">
        <v>124</v>
      </c>
      <c r="I288" s="207" t="s">
        <v>135</v>
      </c>
      <c r="J288" s="207" t="s">
        <v>30</v>
      </c>
      <c r="K288" s="207" t="s">
        <v>30</v>
      </c>
      <c r="L288" s="207" t="s">
        <v>126</v>
      </c>
      <c r="M288" s="207" t="s">
        <v>31</v>
      </c>
      <c r="N288" s="207" t="s">
        <v>324</v>
      </c>
      <c r="O288" s="207" t="s">
        <v>128</v>
      </c>
      <c r="P288" s="207" t="s">
        <v>364</v>
      </c>
      <c r="Q288" s="207" t="s">
        <v>149</v>
      </c>
      <c r="R288" s="207" t="s">
        <v>131</v>
      </c>
      <c r="S288" s="207" t="s">
        <v>34</v>
      </c>
      <c r="T288" s="209">
        <v>3.4510000000000001</v>
      </c>
      <c r="U288" s="207" t="s">
        <v>868</v>
      </c>
      <c r="V288" s="205">
        <v>1.3899999999999999E-2</v>
      </c>
      <c r="W288" s="205">
        <v>2.521E-2</v>
      </c>
      <c r="X288" s="222" t="s">
        <v>132</v>
      </c>
      <c r="Y288" s="222" t="s">
        <v>128</v>
      </c>
      <c r="Z288" s="209">
        <v>34400</v>
      </c>
      <c r="AA288" s="221">
        <v>1</v>
      </c>
      <c r="AB288" s="208">
        <v>107.22</v>
      </c>
      <c r="AC288" s="207"/>
      <c r="AD288" s="209">
        <v>36.884</v>
      </c>
      <c r="AE288" s="207"/>
      <c r="AF288" s="207"/>
      <c r="AG288" s="207" t="s">
        <v>36</v>
      </c>
      <c r="AH288" s="205">
        <v>2.1999999999999999E-5</v>
      </c>
      <c r="AI288" s="205">
        <v>5.3061661248519996E-3</v>
      </c>
      <c r="AJ288" s="205">
        <v>7.8474095193467196E-4</v>
      </c>
    </row>
    <row r="289" spans="1:36">
      <c r="A289" s="207">
        <v>337</v>
      </c>
      <c r="B289" s="207">
        <v>9962</v>
      </c>
      <c r="C289" s="207" t="s">
        <v>639</v>
      </c>
      <c r="D289" s="207" t="s">
        <v>640</v>
      </c>
      <c r="E289" s="222" t="s">
        <v>121</v>
      </c>
      <c r="F289" s="207" t="s">
        <v>869</v>
      </c>
      <c r="G289" s="207" t="s">
        <v>870</v>
      </c>
      <c r="H289" s="207" t="s">
        <v>124</v>
      </c>
      <c r="I289" s="207" t="s">
        <v>135</v>
      </c>
      <c r="J289" s="207" t="s">
        <v>30</v>
      </c>
      <c r="K289" s="207" t="s">
        <v>30</v>
      </c>
      <c r="L289" s="207" t="s">
        <v>126</v>
      </c>
      <c r="M289" s="207" t="s">
        <v>31</v>
      </c>
      <c r="N289" s="207" t="s">
        <v>324</v>
      </c>
      <c r="O289" s="207" t="s">
        <v>128</v>
      </c>
      <c r="P289" s="207" t="s">
        <v>364</v>
      </c>
      <c r="Q289" s="207" t="s">
        <v>149</v>
      </c>
      <c r="R289" s="207" t="s">
        <v>131</v>
      </c>
      <c r="S289" s="207" t="s">
        <v>34</v>
      </c>
      <c r="T289" s="209">
        <v>1.542</v>
      </c>
      <c r="U289" s="207" t="s">
        <v>871</v>
      </c>
      <c r="V289" s="205">
        <v>6.0000000000000001E-3</v>
      </c>
      <c r="W289" s="205">
        <v>2.7130000000000001E-2</v>
      </c>
      <c r="X289" s="222" t="s">
        <v>132</v>
      </c>
      <c r="Y289" s="222" t="s">
        <v>128</v>
      </c>
      <c r="Z289" s="209">
        <v>27900</v>
      </c>
      <c r="AA289" s="221">
        <v>1</v>
      </c>
      <c r="AB289" s="208">
        <v>116.21</v>
      </c>
      <c r="AC289" s="207"/>
      <c r="AD289" s="209">
        <v>32.423000000000002</v>
      </c>
      <c r="AE289" s="207"/>
      <c r="AF289" s="207"/>
      <c r="AG289" s="207" t="s">
        <v>36</v>
      </c>
      <c r="AH289" s="205">
        <v>4.1999999999999998E-5</v>
      </c>
      <c r="AI289" s="205">
        <v>4.6643840511024102E-3</v>
      </c>
      <c r="AJ289" s="205">
        <v>6.8982634435575804E-4</v>
      </c>
    </row>
    <row r="290" spans="1:36">
      <c r="A290" s="207">
        <v>337</v>
      </c>
      <c r="B290" s="207">
        <v>9962</v>
      </c>
      <c r="C290" s="207" t="s">
        <v>639</v>
      </c>
      <c r="D290" s="207" t="s">
        <v>640</v>
      </c>
      <c r="E290" s="222" t="s">
        <v>121</v>
      </c>
      <c r="F290" s="207" t="s">
        <v>644</v>
      </c>
      <c r="G290" s="207" t="s">
        <v>645</v>
      </c>
      <c r="H290" s="207" t="s">
        <v>124</v>
      </c>
      <c r="I290" s="207" t="s">
        <v>135</v>
      </c>
      <c r="J290" s="207" t="s">
        <v>30</v>
      </c>
      <c r="K290" s="207" t="s">
        <v>30</v>
      </c>
      <c r="L290" s="207" t="s">
        <v>126</v>
      </c>
      <c r="M290" s="207" t="s">
        <v>31</v>
      </c>
      <c r="N290" s="207" t="s">
        <v>324</v>
      </c>
      <c r="O290" s="207" t="s">
        <v>128</v>
      </c>
      <c r="P290" s="207" t="s">
        <v>364</v>
      </c>
      <c r="Q290" s="207" t="s">
        <v>149</v>
      </c>
      <c r="R290" s="207" t="s">
        <v>131</v>
      </c>
      <c r="S290" s="207" t="s">
        <v>34</v>
      </c>
      <c r="T290" s="209">
        <v>2.5369999999999999</v>
      </c>
      <c r="U290" s="207" t="s">
        <v>646</v>
      </c>
      <c r="V290" s="205">
        <v>1.7500000000000002E-2</v>
      </c>
      <c r="W290" s="205">
        <v>2.5860000000000001E-2</v>
      </c>
      <c r="X290" s="222" t="s">
        <v>132</v>
      </c>
      <c r="Y290" s="222" t="s">
        <v>128</v>
      </c>
      <c r="Z290" s="209">
        <v>25724.18</v>
      </c>
      <c r="AA290" s="221">
        <v>1</v>
      </c>
      <c r="AB290" s="208">
        <v>117.2</v>
      </c>
      <c r="AC290" s="207"/>
      <c r="AD290" s="209">
        <v>30.149000000000001</v>
      </c>
      <c r="AE290" s="207"/>
      <c r="AF290" s="207"/>
      <c r="AG290" s="207" t="s">
        <v>36</v>
      </c>
      <c r="AH290" s="205">
        <v>1.2E-5</v>
      </c>
      <c r="AI290" s="205">
        <v>4.33726291347712E-3</v>
      </c>
      <c r="AJ290" s="205">
        <v>6.4144765682546702E-4</v>
      </c>
    </row>
    <row r="291" spans="1:36">
      <c r="A291" s="207">
        <v>337</v>
      </c>
      <c r="B291" s="207">
        <v>9962</v>
      </c>
      <c r="C291" s="207" t="s">
        <v>639</v>
      </c>
      <c r="D291" s="207" t="s">
        <v>640</v>
      </c>
      <c r="E291" s="222" t="s">
        <v>121</v>
      </c>
      <c r="F291" s="207" t="s">
        <v>647</v>
      </c>
      <c r="G291" s="207" t="s">
        <v>648</v>
      </c>
      <c r="H291" s="207" t="s">
        <v>124</v>
      </c>
      <c r="I291" s="207" t="s">
        <v>135</v>
      </c>
      <c r="J291" s="207" t="s">
        <v>30</v>
      </c>
      <c r="K291" s="207" t="s">
        <v>30</v>
      </c>
      <c r="L291" s="207" t="s">
        <v>126</v>
      </c>
      <c r="M291" s="207" t="s">
        <v>31</v>
      </c>
      <c r="N291" s="207" t="s">
        <v>324</v>
      </c>
      <c r="O291" s="207" t="s">
        <v>128</v>
      </c>
      <c r="P291" s="207" t="s">
        <v>148</v>
      </c>
      <c r="Q291" s="207" t="s">
        <v>149</v>
      </c>
      <c r="R291" s="207" t="s">
        <v>131</v>
      </c>
      <c r="S291" s="207" t="s">
        <v>34</v>
      </c>
      <c r="T291" s="209">
        <v>10.029</v>
      </c>
      <c r="U291" s="207" t="s">
        <v>650</v>
      </c>
      <c r="V291" s="205">
        <v>3.1899999999999998E-2</v>
      </c>
      <c r="W291" s="205">
        <v>3.2599999999999997E-2</v>
      </c>
      <c r="X291" s="222" t="s">
        <v>132</v>
      </c>
      <c r="Y291" s="222" t="s">
        <v>128</v>
      </c>
      <c r="Z291" s="209">
        <v>40000</v>
      </c>
      <c r="AA291" s="221">
        <v>1</v>
      </c>
      <c r="AB291" s="208">
        <v>100.37</v>
      </c>
      <c r="AC291" s="207"/>
      <c r="AD291" s="209">
        <v>40.148000000000003</v>
      </c>
      <c r="AE291" s="207"/>
      <c r="AF291" s="207"/>
      <c r="AG291" s="207" t="s">
        <v>36</v>
      </c>
      <c r="AH291" s="205">
        <v>4.1999999999999998E-5</v>
      </c>
      <c r="AI291" s="205">
        <v>5.77577827322431E-3</v>
      </c>
      <c r="AJ291" s="205">
        <v>8.5419295846491598E-4</v>
      </c>
    </row>
    <row r="292" spans="1:36">
      <c r="A292" s="207">
        <v>337</v>
      </c>
      <c r="B292" s="207">
        <v>9962</v>
      </c>
      <c r="C292" s="207" t="s">
        <v>639</v>
      </c>
      <c r="D292" s="207" t="s">
        <v>640</v>
      </c>
      <c r="E292" s="222" t="s">
        <v>121</v>
      </c>
      <c r="F292" s="207" t="s">
        <v>651</v>
      </c>
      <c r="G292" s="207" t="s">
        <v>652</v>
      </c>
      <c r="H292" s="207" t="s">
        <v>124</v>
      </c>
      <c r="I292" s="207" t="s">
        <v>135</v>
      </c>
      <c r="J292" s="207" t="s">
        <v>30</v>
      </c>
      <c r="K292" s="207" t="s">
        <v>30</v>
      </c>
      <c r="L292" s="207" t="s">
        <v>126</v>
      </c>
      <c r="M292" s="207" t="s">
        <v>31</v>
      </c>
      <c r="N292" s="207" t="s">
        <v>324</v>
      </c>
      <c r="O292" s="207" t="s">
        <v>128</v>
      </c>
      <c r="P292" s="207" t="s">
        <v>148</v>
      </c>
      <c r="Q292" s="207" t="s">
        <v>149</v>
      </c>
      <c r="R292" s="207" t="s">
        <v>131</v>
      </c>
      <c r="S292" s="207" t="s">
        <v>34</v>
      </c>
      <c r="T292" s="209">
        <v>6.2939999999999996</v>
      </c>
      <c r="U292" s="207" t="s">
        <v>653</v>
      </c>
      <c r="V292" s="205">
        <v>3.4500000000000003E-2</v>
      </c>
      <c r="W292" s="205">
        <v>2.9739999999999999E-2</v>
      </c>
      <c r="X292" s="222" t="s">
        <v>132</v>
      </c>
      <c r="Y292" s="222" t="s">
        <v>128</v>
      </c>
      <c r="Z292" s="209">
        <v>67000</v>
      </c>
      <c r="AA292" s="221">
        <v>1</v>
      </c>
      <c r="AB292" s="208">
        <v>108.65</v>
      </c>
      <c r="AC292" s="207"/>
      <c r="AD292" s="209">
        <v>72.796000000000006</v>
      </c>
      <c r="AE292" s="207"/>
      <c r="AF292" s="207"/>
      <c r="AG292" s="207" t="s">
        <v>36</v>
      </c>
      <c r="AH292" s="205">
        <v>4.6E-5</v>
      </c>
      <c r="AI292" s="205">
        <v>1.04725183642647E-2</v>
      </c>
      <c r="AJ292" s="205">
        <v>1.54880451100759E-3</v>
      </c>
    </row>
    <row r="293" spans="1:36">
      <c r="A293" s="207">
        <v>337</v>
      </c>
      <c r="B293" s="207">
        <v>9962</v>
      </c>
      <c r="C293" s="207" t="s">
        <v>639</v>
      </c>
      <c r="D293" s="207" t="s">
        <v>640</v>
      </c>
      <c r="E293" s="222" t="s">
        <v>121</v>
      </c>
      <c r="F293" s="207" t="s">
        <v>872</v>
      </c>
      <c r="G293" s="207" t="s">
        <v>873</v>
      </c>
      <c r="H293" s="207" t="s">
        <v>124</v>
      </c>
      <c r="I293" s="207" t="s">
        <v>135</v>
      </c>
      <c r="J293" s="207" t="s">
        <v>30</v>
      </c>
      <c r="K293" s="207" t="s">
        <v>30</v>
      </c>
      <c r="L293" s="207" t="s">
        <v>126</v>
      </c>
      <c r="M293" s="207" t="s">
        <v>31</v>
      </c>
      <c r="N293" s="207" t="s">
        <v>324</v>
      </c>
      <c r="O293" s="207" t="s">
        <v>128</v>
      </c>
      <c r="P293" s="207" t="s">
        <v>148</v>
      </c>
      <c r="Q293" s="207" t="s">
        <v>149</v>
      </c>
      <c r="R293" s="207" t="s">
        <v>131</v>
      </c>
      <c r="S293" s="207" t="s">
        <v>34</v>
      </c>
      <c r="T293" s="209">
        <v>2.41</v>
      </c>
      <c r="U293" s="207" t="s">
        <v>874</v>
      </c>
      <c r="V293" s="205">
        <v>8.3999999999999995E-3</v>
      </c>
      <c r="W293" s="205">
        <v>2.9819999999999999E-2</v>
      </c>
      <c r="X293" s="222" t="s">
        <v>132</v>
      </c>
      <c r="Y293" s="222" t="s">
        <v>128</v>
      </c>
      <c r="Z293" s="209">
        <v>50000</v>
      </c>
      <c r="AA293" s="221">
        <v>1</v>
      </c>
      <c r="AB293" s="208">
        <v>110.11</v>
      </c>
      <c r="AC293" s="207"/>
      <c r="AD293" s="209">
        <v>55.055</v>
      </c>
      <c r="AE293" s="207"/>
      <c r="AF293" s="207"/>
      <c r="AG293" s="207" t="s">
        <v>36</v>
      </c>
      <c r="AH293" s="205">
        <v>1.26E-4</v>
      </c>
      <c r="AI293" s="205">
        <v>7.9203315939116292E-3</v>
      </c>
      <c r="AJ293" s="205">
        <v>1.1713558166854101E-3</v>
      </c>
    </row>
    <row r="294" spans="1:36">
      <c r="A294" s="207">
        <v>337</v>
      </c>
      <c r="B294" s="207">
        <v>9962</v>
      </c>
      <c r="C294" s="207" t="s">
        <v>654</v>
      </c>
      <c r="D294" s="207" t="s">
        <v>655</v>
      </c>
      <c r="E294" s="222" t="s">
        <v>121</v>
      </c>
      <c r="F294" s="207" t="s">
        <v>656</v>
      </c>
      <c r="G294" s="207" t="s">
        <v>657</v>
      </c>
      <c r="H294" s="207" t="s">
        <v>124</v>
      </c>
      <c r="I294" s="207" t="s">
        <v>125</v>
      </c>
      <c r="J294" s="207" t="s">
        <v>30</v>
      </c>
      <c r="K294" s="207" t="s">
        <v>30</v>
      </c>
      <c r="L294" s="207" t="s">
        <v>126</v>
      </c>
      <c r="M294" s="207" t="s">
        <v>31</v>
      </c>
      <c r="N294" s="207" t="s">
        <v>658</v>
      </c>
      <c r="O294" s="207" t="s">
        <v>128</v>
      </c>
      <c r="P294" s="207" t="s">
        <v>148</v>
      </c>
      <c r="Q294" s="207" t="s">
        <v>149</v>
      </c>
      <c r="R294" s="207" t="s">
        <v>131</v>
      </c>
      <c r="S294" s="207" t="s">
        <v>34</v>
      </c>
      <c r="T294" s="209">
        <v>0.64</v>
      </c>
      <c r="U294" s="207" t="s">
        <v>659</v>
      </c>
      <c r="V294" s="205">
        <v>2.29E-2</v>
      </c>
      <c r="W294" s="205">
        <v>4.5589999999999999E-2</v>
      </c>
      <c r="X294" s="222" t="s">
        <v>132</v>
      </c>
      <c r="Y294" s="222" t="s">
        <v>128</v>
      </c>
      <c r="Z294" s="209">
        <v>19038.46</v>
      </c>
      <c r="AA294" s="221">
        <v>1</v>
      </c>
      <c r="AB294" s="208">
        <v>99.39</v>
      </c>
      <c r="AC294" s="207"/>
      <c r="AD294" s="209">
        <v>18.922000000000001</v>
      </c>
      <c r="AE294" s="207"/>
      <c r="AF294" s="207"/>
      <c r="AG294" s="207" t="s">
        <v>36</v>
      </c>
      <c r="AH294" s="205">
        <v>5.7000000000000003E-5</v>
      </c>
      <c r="AI294" s="205">
        <v>2.7222067323290299E-3</v>
      </c>
      <c r="AJ294" s="205">
        <v>4.0259333240352297E-4</v>
      </c>
    </row>
    <row r="295" spans="1:36">
      <c r="A295" s="207">
        <v>337</v>
      </c>
      <c r="B295" s="207">
        <v>9962</v>
      </c>
      <c r="C295" s="207" t="s">
        <v>660</v>
      </c>
      <c r="D295" s="207" t="s">
        <v>661</v>
      </c>
      <c r="E295" s="222" t="s">
        <v>121</v>
      </c>
      <c r="F295" s="207" t="s">
        <v>662</v>
      </c>
      <c r="G295" s="207" t="s">
        <v>663</v>
      </c>
      <c r="H295" s="207" t="s">
        <v>124</v>
      </c>
      <c r="I295" s="207" t="s">
        <v>125</v>
      </c>
      <c r="J295" s="207" t="s">
        <v>30</v>
      </c>
      <c r="K295" s="207" t="s">
        <v>30</v>
      </c>
      <c r="L295" s="207" t="s">
        <v>126</v>
      </c>
      <c r="M295" s="207" t="s">
        <v>31</v>
      </c>
      <c r="N295" s="207" t="s">
        <v>162</v>
      </c>
      <c r="O295" s="207" t="s">
        <v>128</v>
      </c>
      <c r="P295" s="207" t="s">
        <v>168</v>
      </c>
      <c r="Q295" s="207" t="s">
        <v>149</v>
      </c>
      <c r="R295" s="207" t="s">
        <v>131</v>
      </c>
      <c r="S295" s="207" t="s">
        <v>34</v>
      </c>
      <c r="T295" s="209">
        <v>5.1849999999999996</v>
      </c>
      <c r="U295" s="207" t="s">
        <v>664</v>
      </c>
      <c r="V295" s="205">
        <v>5.1499999999999997E-2</v>
      </c>
      <c r="W295" s="205">
        <v>4.6739999999999997E-2</v>
      </c>
      <c r="X295" s="222" t="s">
        <v>132</v>
      </c>
      <c r="Y295" s="222" t="s">
        <v>128</v>
      </c>
      <c r="Z295" s="209">
        <v>55000</v>
      </c>
      <c r="AA295" s="221">
        <v>1</v>
      </c>
      <c r="AB295" s="208">
        <v>105.19</v>
      </c>
      <c r="AC295" s="207"/>
      <c r="AD295" s="209">
        <v>57.854999999999997</v>
      </c>
      <c r="AE295" s="207"/>
      <c r="AF295" s="207"/>
      <c r="AG295" s="207" t="s">
        <v>36</v>
      </c>
      <c r="AH295" s="205">
        <v>5.5000000000000002E-5</v>
      </c>
      <c r="AI295" s="205">
        <v>8.3230737299057403E-3</v>
      </c>
      <c r="AJ295" s="205">
        <v>1.23091826530608E-3</v>
      </c>
    </row>
    <row r="296" spans="1:36">
      <c r="A296" s="207">
        <v>337</v>
      </c>
      <c r="B296" s="207">
        <v>9962</v>
      </c>
      <c r="C296" s="207" t="s">
        <v>660</v>
      </c>
      <c r="D296" s="207" t="s">
        <v>661</v>
      </c>
      <c r="E296" s="222" t="s">
        <v>121</v>
      </c>
      <c r="F296" s="207" t="s">
        <v>875</v>
      </c>
      <c r="G296" s="207" t="s">
        <v>876</v>
      </c>
      <c r="H296" s="207" t="s">
        <v>124</v>
      </c>
      <c r="I296" s="207" t="s">
        <v>125</v>
      </c>
      <c r="J296" s="207" t="s">
        <v>30</v>
      </c>
      <c r="K296" s="207" t="s">
        <v>30</v>
      </c>
      <c r="L296" s="207" t="s">
        <v>126</v>
      </c>
      <c r="M296" s="207" t="s">
        <v>31</v>
      </c>
      <c r="N296" s="207" t="s">
        <v>162</v>
      </c>
      <c r="O296" s="207" t="s">
        <v>128</v>
      </c>
      <c r="P296" s="207" t="s">
        <v>168</v>
      </c>
      <c r="Q296" s="207" t="s">
        <v>149</v>
      </c>
      <c r="R296" s="207" t="s">
        <v>131</v>
      </c>
      <c r="S296" s="207" t="s">
        <v>34</v>
      </c>
      <c r="T296" s="209">
        <v>3.383</v>
      </c>
      <c r="U296" s="207" t="s">
        <v>333</v>
      </c>
      <c r="V296" s="205">
        <v>2.6200000000000001E-2</v>
      </c>
      <c r="W296" s="205">
        <v>4.5310000000000003E-2</v>
      </c>
      <c r="X296" s="222" t="s">
        <v>132</v>
      </c>
      <c r="Y296" s="222" t="s">
        <v>128</v>
      </c>
      <c r="Z296" s="209">
        <v>67090</v>
      </c>
      <c r="AA296" s="221">
        <v>1</v>
      </c>
      <c r="AB296" s="208">
        <v>95.06</v>
      </c>
      <c r="AC296" s="207"/>
      <c r="AD296" s="209">
        <v>63.776000000000003</v>
      </c>
      <c r="AE296" s="207"/>
      <c r="AF296" s="207"/>
      <c r="AG296" s="207" t="s">
        <v>36</v>
      </c>
      <c r="AH296" s="205">
        <v>5.1999999999999997E-5</v>
      </c>
      <c r="AI296" s="205">
        <v>9.1749181605982402E-3</v>
      </c>
      <c r="AJ296" s="205">
        <v>1.3568994716446801E-3</v>
      </c>
    </row>
    <row r="297" spans="1:36">
      <c r="A297" s="207">
        <v>337</v>
      </c>
      <c r="B297" s="207">
        <v>9962</v>
      </c>
      <c r="C297" s="207" t="s">
        <v>660</v>
      </c>
      <c r="D297" s="207" t="s">
        <v>661</v>
      </c>
      <c r="E297" s="222" t="s">
        <v>121</v>
      </c>
      <c r="F297" s="207" t="s">
        <v>665</v>
      </c>
      <c r="G297" s="207" t="s">
        <v>666</v>
      </c>
      <c r="H297" s="207" t="s">
        <v>124</v>
      </c>
      <c r="I297" s="207" t="s">
        <v>135</v>
      </c>
      <c r="J297" s="207" t="s">
        <v>30</v>
      </c>
      <c r="K297" s="207" t="s">
        <v>30</v>
      </c>
      <c r="L297" s="207" t="s">
        <v>126</v>
      </c>
      <c r="M297" s="207" t="s">
        <v>31</v>
      </c>
      <c r="N297" s="207" t="s">
        <v>162</v>
      </c>
      <c r="O297" s="207" t="s">
        <v>128</v>
      </c>
      <c r="P297" s="207" t="s">
        <v>148</v>
      </c>
      <c r="Q297" s="207" t="s">
        <v>149</v>
      </c>
      <c r="R297" s="207" t="s">
        <v>131</v>
      </c>
      <c r="S297" s="207" t="s">
        <v>34</v>
      </c>
      <c r="T297" s="209">
        <v>5.9370000000000003</v>
      </c>
      <c r="U297" s="207" t="s">
        <v>667</v>
      </c>
      <c r="V297" s="205">
        <v>2.0899999999999998E-2</v>
      </c>
      <c r="W297" s="205">
        <v>2.8500000000000001E-2</v>
      </c>
      <c r="X297" s="222" t="s">
        <v>132</v>
      </c>
      <c r="Y297" s="222" t="s">
        <v>128</v>
      </c>
      <c r="Z297" s="209">
        <v>100000</v>
      </c>
      <c r="AA297" s="221">
        <v>1</v>
      </c>
      <c r="AB297" s="208">
        <v>112.29</v>
      </c>
      <c r="AC297" s="207"/>
      <c r="AD297" s="209">
        <v>112.29</v>
      </c>
      <c r="AE297" s="207"/>
      <c r="AF297" s="207"/>
      <c r="AG297" s="207" t="s">
        <v>36</v>
      </c>
      <c r="AH297" s="205">
        <v>6.4999999999999994E-5</v>
      </c>
      <c r="AI297" s="205">
        <v>1.6154282711476502E-2</v>
      </c>
      <c r="AJ297" s="205">
        <v>2.38909353656534E-3</v>
      </c>
    </row>
    <row r="298" spans="1:36">
      <c r="A298" s="207">
        <v>337</v>
      </c>
      <c r="B298" s="207">
        <v>9962</v>
      </c>
      <c r="C298" s="207" t="s">
        <v>877</v>
      </c>
      <c r="D298" s="207" t="s">
        <v>878</v>
      </c>
      <c r="E298" s="222" t="s">
        <v>277</v>
      </c>
      <c r="F298" s="207" t="s">
        <v>879</v>
      </c>
      <c r="G298" s="207" t="s">
        <v>880</v>
      </c>
      <c r="H298" s="207" t="s">
        <v>124</v>
      </c>
      <c r="I298" s="207" t="s">
        <v>125</v>
      </c>
      <c r="J298" s="207" t="s">
        <v>30</v>
      </c>
      <c r="K298" s="207" t="s">
        <v>82</v>
      </c>
      <c r="L298" s="207" t="s">
        <v>126</v>
      </c>
      <c r="M298" s="207" t="s">
        <v>31</v>
      </c>
      <c r="N298" s="207" t="s">
        <v>142</v>
      </c>
      <c r="O298" s="207" t="s">
        <v>128</v>
      </c>
      <c r="P298" s="207" t="s">
        <v>881</v>
      </c>
      <c r="Q298" s="207" t="s">
        <v>149</v>
      </c>
      <c r="R298" s="207" t="s">
        <v>131</v>
      </c>
      <c r="S298" s="207" t="s">
        <v>34</v>
      </c>
      <c r="T298" s="209">
        <v>0.32300000000000001</v>
      </c>
      <c r="U298" s="207" t="s">
        <v>536</v>
      </c>
      <c r="V298" s="205">
        <v>4.045E-2</v>
      </c>
      <c r="W298" s="205">
        <v>1E-4</v>
      </c>
      <c r="X298" s="222" t="s">
        <v>132</v>
      </c>
      <c r="Y298" s="222" t="s">
        <v>128</v>
      </c>
      <c r="Z298" s="209">
        <v>0.6</v>
      </c>
      <c r="AA298" s="221">
        <v>1</v>
      </c>
      <c r="AB298" s="208">
        <v>67.680000000000007</v>
      </c>
      <c r="AC298" s="207"/>
      <c r="AD298" s="209">
        <v>0</v>
      </c>
      <c r="AE298" s="207"/>
      <c r="AF298" s="207"/>
      <c r="AG298" s="207" t="s">
        <v>36</v>
      </c>
      <c r="AH298" s="205">
        <v>0</v>
      </c>
      <c r="AI298" s="205">
        <v>5.8419548699584699E-8</v>
      </c>
      <c r="AJ298" s="205">
        <v>8.6397996556100611E-9</v>
      </c>
    </row>
    <row r="299" spans="1:36">
      <c r="A299" s="207">
        <v>337</v>
      </c>
      <c r="B299" s="207">
        <v>9962</v>
      </c>
      <c r="C299" s="207" t="s">
        <v>668</v>
      </c>
      <c r="D299" s="207" t="s">
        <v>669</v>
      </c>
      <c r="E299" s="222" t="s">
        <v>121</v>
      </c>
      <c r="F299" s="207" t="s">
        <v>670</v>
      </c>
      <c r="G299" s="207" t="s">
        <v>671</v>
      </c>
      <c r="H299" s="207" t="s">
        <v>124</v>
      </c>
      <c r="I299" s="207" t="s">
        <v>125</v>
      </c>
      <c r="J299" s="207" t="s">
        <v>30</v>
      </c>
      <c r="K299" s="207" t="s">
        <v>30</v>
      </c>
      <c r="L299" s="207" t="s">
        <v>126</v>
      </c>
      <c r="M299" s="207" t="s">
        <v>31</v>
      </c>
      <c r="N299" s="207" t="s">
        <v>142</v>
      </c>
      <c r="O299" s="207" t="s">
        <v>128</v>
      </c>
      <c r="P299" s="207" t="s">
        <v>129</v>
      </c>
      <c r="Q299" s="207" t="s">
        <v>130</v>
      </c>
      <c r="R299" s="207" t="s">
        <v>131</v>
      </c>
      <c r="S299" s="207" t="s">
        <v>34</v>
      </c>
      <c r="T299" s="209">
        <v>5.5339999999999998</v>
      </c>
      <c r="U299" s="207" t="s">
        <v>672</v>
      </c>
      <c r="V299" s="205">
        <v>5.5899999999999998E-2</v>
      </c>
      <c r="W299" s="205">
        <v>5.425E-2</v>
      </c>
      <c r="X299" s="222" t="s">
        <v>132</v>
      </c>
      <c r="Y299" s="222" t="s">
        <v>128</v>
      </c>
      <c r="Z299" s="209">
        <v>48000</v>
      </c>
      <c r="AA299" s="221">
        <v>1</v>
      </c>
      <c r="AB299" s="208">
        <v>101.35</v>
      </c>
      <c r="AC299" s="207"/>
      <c r="AD299" s="209">
        <v>48.648000000000003</v>
      </c>
      <c r="AE299" s="207"/>
      <c r="AF299" s="207"/>
      <c r="AG299" s="207" t="s">
        <v>36</v>
      </c>
      <c r="AH299" s="205">
        <v>2.1499999999999999E-4</v>
      </c>
      <c r="AI299" s="205">
        <v>6.9986066911381902E-3</v>
      </c>
      <c r="AJ299" s="205">
        <v>1.03503982871877E-3</v>
      </c>
    </row>
    <row r="300" spans="1:36">
      <c r="A300" s="207">
        <v>337</v>
      </c>
      <c r="B300" s="207">
        <v>9962</v>
      </c>
      <c r="C300" s="207" t="s">
        <v>675</v>
      </c>
      <c r="D300" s="207" t="s">
        <v>676</v>
      </c>
      <c r="E300" s="222" t="s">
        <v>121</v>
      </c>
      <c r="F300" s="207" t="s">
        <v>677</v>
      </c>
      <c r="G300" s="207" t="s">
        <v>678</v>
      </c>
      <c r="H300" s="207" t="s">
        <v>124</v>
      </c>
      <c r="I300" s="207" t="s">
        <v>125</v>
      </c>
      <c r="J300" s="207" t="s">
        <v>30</v>
      </c>
      <c r="K300" s="207" t="s">
        <v>30</v>
      </c>
      <c r="L300" s="207" t="s">
        <v>126</v>
      </c>
      <c r="M300" s="207" t="s">
        <v>31</v>
      </c>
      <c r="N300" s="207" t="s">
        <v>180</v>
      </c>
      <c r="O300" s="207" t="s">
        <v>128</v>
      </c>
      <c r="P300" s="207" t="s">
        <v>129</v>
      </c>
      <c r="Q300" s="207" t="s">
        <v>130</v>
      </c>
      <c r="R300" s="207" t="s">
        <v>131</v>
      </c>
      <c r="S300" s="207" t="s">
        <v>34</v>
      </c>
      <c r="T300" s="209">
        <v>3.734</v>
      </c>
      <c r="U300" s="207" t="s">
        <v>679</v>
      </c>
      <c r="V300" s="205">
        <v>6.3299999999999995E-2</v>
      </c>
      <c r="W300" s="205">
        <v>5.2850000000000001E-2</v>
      </c>
      <c r="X300" s="222" t="s">
        <v>132</v>
      </c>
      <c r="Y300" s="222" t="s">
        <v>128</v>
      </c>
      <c r="Z300" s="209">
        <v>50000</v>
      </c>
      <c r="AA300" s="221">
        <v>1</v>
      </c>
      <c r="AB300" s="208">
        <v>104.74</v>
      </c>
      <c r="AC300" s="207"/>
      <c r="AD300" s="209">
        <v>52.37</v>
      </c>
      <c r="AE300" s="207"/>
      <c r="AF300" s="207"/>
      <c r="AG300" s="207" t="s">
        <v>36</v>
      </c>
      <c r="AH300" s="205">
        <v>7.6000000000000004E-5</v>
      </c>
      <c r="AI300" s="205">
        <v>7.5340616760176601E-3</v>
      </c>
      <c r="AJ300" s="205">
        <v>1.1142294817875801E-3</v>
      </c>
    </row>
    <row r="301" spans="1:36">
      <c r="A301" s="207">
        <v>337</v>
      </c>
      <c r="B301" s="207">
        <v>9962</v>
      </c>
      <c r="C301" s="207" t="s">
        <v>675</v>
      </c>
      <c r="D301" s="207" t="s">
        <v>676</v>
      </c>
      <c r="E301" s="222" t="s">
        <v>121</v>
      </c>
      <c r="F301" s="207" t="s">
        <v>680</v>
      </c>
      <c r="G301" s="207" t="s">
        <v>681</v>
      </c>
      <c r="H301" s="207" t="s">
        <v>124</v>
      </c>
      <c r="I301" s="207" t="s">
        <v>135</v>
      </c>
      <c r="J301" s="207" t="s">
        <v>30</v>
      </c>
      <c r="K301" s="207" t="s">
        <v>30</v>
      </c>
      <c r="L301" s="207" t="s">
        <v>126</v>
      </c>
      <c r="M301" s="207" t="s">
        <v>31</v>
      </c>
      <c r="N301" s="207" t="s">
        <v>180</v>
      </c>
      <c r="O301" s="207" t="s">
        <v>128</v>
      </c>
      <c r="P301" s="207" t="s">
        <v>129</v>
      </c>
      <c r="Q301" s="207" t="s">
        <v>130</v>
      </c>
      <c r="R301" s="207" t="s">
        <v>131</v>
      </c>
      <c r="S301" s="207" t="s">
        <v>34</v>
      </c>
      <c r="T301" s="209">
        <v>3.1360000000000001</v>
      </c>
      <c r="U301" s="207" t="s">
        <v>304</v>
      </c>
      <c r="V301" s="205">
        <v>3.2500000000000001E-2</v>
      </c>
      <c r="W301" s="205">
        <v>3.2730000000000002E-2</v>
      </c>
      <c r="X301" s="222" t="s">
        <v>132</v>
      </c>
      <c r="Y301" s="222" t="s">
        <v>128</v>
      </c>
      <c r="Z301" s="209">
        <v>37920</v>
      </c>
      <c r="AA301" s="221">
        <v>1</v>
      </c>
      <c r="AB301" s="208">
        <v>112.88</v>
      </c>
      <c r="AC301" s="207"/>
      <c r="AD301" s="209">
        <v>42.804000000000002</v>
      </c>
      <c r="AE301" s="207"/>
      <c r="AF301" s="207"/>
      <c r="AG301" s="207" t="s">
        <v>36</v>
      </c>
      <c r="AH301" s="205">
        <v>1.0399999999999999E-4</v>
      </c>
      <c r="AI301" s="205">
        <v>6.1578899990487098E-3</v>
      </c>
      <c r="AJ301" s="205">
        <v>9.1070432889947799E-4</v>
      </c>
    </row>
    <row r="302" spans="1:36">
      <c r="A302" s="207">
        <v>337</v>
      </c>
      <c r="B302" s="207">
        <v>9962</v>
      </c>
      <c r="C302" s="207" t="s">
        <v>682</v>
      </c>
      <c r="D302" s="207" t="s">
        <v>683</v>
      </c>
      <c r="E302" s="222" t="s">
        <v>121</v>
      </c>
      <c r="F302" s="207" t="s">
        <v>684</v>
      </c>
      <c r="G302" s="207" t="s">
        <v>685</v>
      </c>
      <c r="H302" s="207" t="s">
        <v>124</v>
      </c>
      <c r="I302" s="207" t="s">
        <v>135</v>
      </c>
      <c r="J302" s="207" t="s">
        <v>30</v>
      </c>
      <c r="K302" s="207" t="s">
        <v>30</v>
      </c>
      <c r="L302" s="207" t="s">
        <v>126</v>
      </c>
      <c r="M302" s="207" t="s">
        <v>31</v>
      </c>
      <c r="N302" s="207" t="s">
        <v>212</v>
      </c>
      <c r="O302" s="207" t="s">
        <v>128</v>
      </c>
      <c r="P302" s="207" t="s">
        <v>181</v>
      </c>
      <c r="Q302" s="207" t="s">
        <v>181</v>
      </c>
      <c r="R302" s="207" t="s">
        <v>181</v>
      </c>
      <c r="S302" s="207" t="s">
        <v>34</v>
      </c>
      <c r="T302" s="209">
        <v>6.4660000000000002</v>
      </c>
      <c r="U302" s="207" t="s">
        <v>686</v>
      </c>
      <c r="V302" s="205">
        <v>4.1000000000000002E-2</v>
      </c>
      <c r="W302" s="205">
        <v>3.7850000000000002E-2</v>
      </c>
      <c r="X302" s="222" t="s">
        <v>132</v>
      </c>
      <c r="Y302" s="222" t="s">
        <v>128</v>
      </c>
      <c r="Z302" s="209">
        <v>40000</v>
      </c>
      <c r="AA302" s="221">
        <v>1</v>
      </c>
      <c r="AB302" s="208">
        <v>104.73</v>
      </c>
      <c r="AC302" s="207"/>
      <c r="AD302" s="209">
        <v>41.892000000000003</v>
      </c>
      <c r="AE302" s="207"/>
      <c r="AF302" s="207"/>
      <c r="AG302" s="207" t="s">
        <v>36</v>
      </c>
      <c r="AH302" s="205">
        <v>1.4300000000000001E-4</v>
      </c>
      <c r="AI302" s="205">
        <v>6.02667389214687E-3</v>
      </c>
      <c r="AJ302" s="205">
        <v>8.9129848102053005E-4</v>
      </c>
    </row>
    <row r="303" spans="1:36">
      <c r="A303" s="207">
        <v>337</v>
      </c>
      <c r="B303" s="207">
        <v>9962</v>
      </c>
      <c r="C303" s="207" t="s">
        <v>687</v>
      </c>
      <c r="D303" s="207" t="s">
        <v>688</v>
      </c>
      <c r="E303" s="222" t="s">
        <v>121</v>
      </c>
      <c r="F303" s="207" t="s">
        <v>689</v>
      </c>
      <c r="G303" s="207" t="s">
        <v>690</v>
      </c>
      <c r="H303" s="207" t="s">
        <v>124</v>
      </c>
      <c r="I303" s="207" t="s">
        <v>125</v>
      </c>
      <c r="J303" s="207" t="s">
        <v>30</v>
      </c>
      <c r="K303" s="207" t="s">
        <v>30</v>
      </c>
      <c r="L303" s="207" t="s">
        <v>126</v>
      </c>
      <c r="M303" s="207" t="s">
        <v>31</v>
      </c>
      <c r="N303" s="207" t="s">
        <v>691</v>
      </c>
      <c r="O303" s="207" t="s">
        <v>128</v>
      </c>
      <c r="P303" s="207" t="s">
        <v>148</v>
      </c>
      <c r="Q303" s="207" t="s">
        <v>149</v>
      </c>
      <c r="R303" s="207" t="s">
        <v>131</v>
      </c>
      <c r="S303" s="207" t="s">
        <v>34</v>
      </c>
      <c r="T303" s="209">
        <v>3.399</v>
      </c>
      <c r="U303" s="207" t="s">
        <v>692</v>
      </c>
      <c r="V303" s="205">
        <v>5.04E-2</v>
      </c>
      <c r="W303" s="205">
        <v>4.922E-2</v>
      </c>
      <c r="X303" s="222" t="s">
        <v>132</v>
      </c>
      <c r="Y303" s="222" t="s">
        <v>128</v>
      </c>
      <c r="Z303" s="209">
        <v>60000</v>
      </c>
      <c r="AA303" s="221">
        <v>1</v>
      </c>
      <c r="AB303" s="208">
        <v>101.51</v>
      </c>
      <c r="AC303" s="207"/>
      <c r="AD303" s="209">
        <v>60.905999999999999</v>
      </c>
      <c r="AE303" s="207"/>
      <c r="AF303" s="207"/>
      <c r="AG303" s="207" t="s">
        <v>36</v>
      </c>
      <c r="AH303" s="205">
        <v>1.21E-4</v>
      </c>
      <c r="AI303" s="205">
        <v>8.7620691319368199E-3</v>
      </c>
      <c r="AJ303" s="205">
        <v>1.2958422917272101E-3</v>
      </c>
    </row>
    <row r="304" spans="1:36">
      <c r="A304" s="207">
        <v>337</v>
      </c>
      <c r="B304" s="207">
        <v>9962</v>
      </c>
      <c r="C304" s="207" t="s">
        <v>693</v>
      </c>
      <c r="D304" s="207" t="s">
        <v>694</v>
      </c>
      <c r="E304" s="222" t="s">
        <v>121</v>
      </c>
      <c r="F304" s="207" t="s">
        <v>695</v>
      </c>
      <c r="G304" s="207" t="s">
        <v>696</v>
      </c>
      <c r="H304" s="207" t="s">
        <v>124</v>
      </c>
      <c r="I304" s="207" t="s">
        <v>125</v>
      </c>
      <c r="J304" s="207" t="s">
        <v>30</v>
      </c>
      <c r="K304" s="207" t="s">
        <v>30</v>
      </c>
      <c r="L304" s="207" t="s">
        <v>126</v>
      </c>
      <c r="M304" s="207" t="s">
        <v>31</v>
      </c>
      <c r="N304" s="207" t="s">
        <v>127</v>
      </c>
      <c r="O304" s="207" t="s">
        <v>128</v>
      </c>
      <c r="P304" s="207" t="s">
        <v>201</v>
      </c>
      <c r="Q304" s="207" t="s">
        <v>149</v>
      </c>
      <c r="R304" s="207" t="s">
        <v>131</v>
      </c>
      <c r="S304" s="207" t="s">
        <v>34</v>
      </c>
      <c r="T304" s="209">
        <v>1.9810000000000001</v>
      </c>
      <c r="U304" s="207" t="s">
        <v>562</v>
      </c>
      <c r="V304" s="205">
        <v>5.3400000000000003E-2</v>
      </c>
      <c r="W304" s="205">
        <v>5.2359999999999997E-2</v>
      </c>
      <c r="X304" s="222" t="s">
        <v>132</v>
      </c>
      <c r="Y304" s="222" t="s">
        <v>128</v>
      </c>
      <c r="Z304" s="209">
        <v>56000</v>
      </c>
      <c r="AA304" s="221">
        <v>1</v>
      </c>
      <c r="AB304" s="208">
        <v>102.19</v>
      </c>
      <c r="AC304" s="207"/>
      <c r="AD304" s="209">
        <v>57.225999999999999</v>
      </c>
      <c r="AE304" s="207"/>
      <c r="AF304" s="207"/>
      <c r="AG304" s="207" t="s">
        <v>36</v>
      </c>
      <c r="AH304" s="205">
        <v>8.0000000000000007E-5</v>
      </c>
      <c r="AI304" s="205">
        <v>8.2327139029302401E-3</v>
      </c>
      <c r="AJ304" s="205">
        <v>1.2175547453994399E-3</v>
      </c>
    </row>
    <row r="305" spans="1:36">
      <c r="A305" s="207">
        <v>337</v>
      </c>
      <c r="B305" s="207">
        <v>9962</v>
      </c>
      <c r="C305" s="207" t="s">
        <v>697</v>
      </c>
      <c r="D305" s="207" t="s">
        <v>698</v>
      </c>
      <c r="E305" s="222" t="s">
        <v>121</v>
      </c>
      <c r="F305" s="207" t="s">
        <v>699</v>
      </c>
      <c r="G305" s="207" t="s">
        <v>700</v>
      </c>
      <c r="H305" s="207" t="s">
        <v>124</v>
      </c>
      <c r="I305" s="207" t="s">
        <v>135</v>
      </c>
      <c r="J305" s="207" t="s">
        <v>30</v>
      </c>
      <c r="K305" s="207" t="s">
        <v>30</v>
      </c>
      <c r="L305" s="207" t="s">
        <v>126</v>
      </c>
      <c r="M305" s="207" t="s">
        <v>31</v>
      </c>
      <c r="N305" s="207" t="s">
        <v>174</v>
      </c>
      <c r="O305" s="207" t="s">
        <v>128</v>
      </c>
      <c r="P305" s="207" t="s">
        <v>168</v>
      </c>
      <c r="Q305" s="207" t="s">
        <v>149</v>
      </c>
      <c r="R305" s="207" t="s">
        <v>131</v>
      </c>
      <c r="S305" s="207" t="s">
        <v>34</v>
      </c>
      <c r="T305" s="209">
        <v>5.8140000000000001</v>
      </c>
      <c r="U305" s="207" t="s">
        <v>701</v>
      </c>
      <c r="V305" s="205">
        <v>2.5000000000000001E-2</v>
      </c>
      <c r="W305" s="205">
        <v>2.9170000000000001E-2</v>
      </c>
      <c r="X305" s="222" t="s">
        <v>132</v>
      </c>
      <c r="Y305" s="222" t="s">
        <v>128</v>
      </c>
      <c r="Z305" s="209">
        <v>75450</v>
      </c>
      <c r="AA305" s="221">
        <v>1</v>
      </c>
      <c r="AB305" s="208">
        <v>116.08</v>
      </c>
      <c r="AC305" s="207"/>
      <c r="AD305" s="209">
        <v>87.581999999999994</v>
      </c>
      <c r="AE305" s="207"/>
      <c r="AF305" s="207"/>
      <c r="AG305" s="207" t="s">
        <v>36</v>
      </c>
      <c r="AH305" s="205">
        <v>5.5999999999999999E-5</v>
      </c>
      <c r="AI305" s="205">
        <v>1.25997880842311E-2</v>
      </c>
      <c r="AJ305" s="205">
        <v>1.8634112582878201E-3</v>
      </c>
    </row>
    <row r="306" spans="1:36">
      <c r="A306" s="207">
        <v>337</v>
      </c>
      <c r="B306" s="207">
        <v>9962</v>
      </c>
      <c r="C306" s="207" t="s">
        <v>702</v>
      </c>
      <c r="D306" s="207" t="s">
        <v>703</v>
      </c>
      <c r="E306" s="222" t="s">
        <v>121</v>
      </c>
      <c r="F306" s="207" t="s">
        <v>704</v>
      </c>
      <c r="G306" s="207" t="s">
        <v>705</v>
      </c>
      <c r="H306" s="207" t="s">
        <v>124</v>
      </c>
      <c r="I306" s="207" t="s">
        <v>125</v>
      </c>
      <c r="J306" s="207" t="s">
        <v>30</v>
      </c>
      <c r="K306" s="207" t="s">
        <v>30</v>
      </c>
      <c r="L306" s="207" t="s">
        <v>126</v>
      </c>
      <c r="M306" s="207" t="s">
        <v>31</v>
      </c>
      <c r="N306" s="207" t="s">
        <v>127</v>
      </c>
      <c r="O306" s="207" t="s">
        <v>128</v>
      </c>
      <c r="P306" s="207" t="s">
        <v>129</v>
      </c>
      <c r="Q306" s="207" t="s">
        <v>130</v>
      </c>
      <c r="R306" s="207" t="s">
        <v>131</v>
      </c>
      <c r="S306" s="207" t="s">
        <v>34</v>
      </c>
      <c r="T306" s="209">
        <v>3.4180000000000001</v>
      </c>
      <c r="U306" s="207" t="s">
        <v>101</v>
      </c>
      <c r="V306" s="205">
        <v>5.8200000000000002E-2</v>
      </c>
      <c r="W306" s="205">
        <v>4.9939999999999998E-2</v>
      </c>
      <c r="X306" s="222" t="s">
        <v>132</v>
      </c>
      <c r="Y306" s="222" t="s">
        <v>128</v>
      </c>
      <c r="Z306" s="209">
        <v>47000</v>
      </c>
      <c r="AA306" s="221">
        <v>1</v>
      </c>
      <c r="AB306" s="208">
        <v>105.57</v>
      </c>
      <c r="AC306" s="207"/>
      <c r="AD306" s="209">
        <v>49.618000000000002</v>
      </c>
      <c r="AE306" s="207"/>
      <c r="AF306" s="207"/>
      <c r="AG306" s="207" t="s">
        <v>36</v>
      </c>
      <c r="AH306" s="205">
        <v>2.6899999999999998E-4</v>
      </c>
      <c r="AI306" s="205">
        <v>7.1381386067304996E-3</v>
      </c>
      <c r="AJ306" s="205">
        <v>1.0556755204198501E-3</v>
      </c>
    </row>
    <row r="307" spans="1:36">
      <c r="A307" s="207">
        <v>337</v>
      </c>
      <c r="B307" s="207">
        <v>9962</v>
      </c>
      <c r="C307" s="207" t="s">
        <v>882</v>
      </c>
      <c r="D307" s="207" t="s">
        <v>883</v>
      </c>
      <c r="E307" s="222" t="s">
        <v>121</v>
      </c>
      <c r="F307" s="207" t="s">
        <v>884</v>
      </c>
      <c r="G307" s="207" t="s">
        <v>885</v>
      </c>
      <c r="H307" s="207" t="s">
        <v>124</v>
      </c>
      <c r="I307" s="207" t="s">
        <v>135</v>
      </c>
      <c r="J307" s="207" t="s">
        <v>30</v>
      </c>
      <c r="K307" s="207" t="s">
        <v>30</v>
      </c>
      <c r="L307" s="207" t="s">
        <v>126</v>
      </c>
      <c r="M307" s="207" t="s">
        <v>31</v>
      </c>
      <c r="N307" s="207" t="s">
        <v>174</v>
      </c>
      <c r="O307" s="207" t="s">
        <v>128</v>
      </c>
      <c r="P307" s="207" t="s">
        <v>268</v>
      </c>
      <c r="Q307" s="207" t="s">
        <v>149</v>
      </c>
      <c r="R307" s="207" t="s">
        <v>131</v>
      </c>
      <c r="S307" s="207" t="s">
        <v>34</v>
      </c>
      <c r="T307" s="209">
        <v>2.2120000000000002</v>
      </c>
      <c r="U307" s="207" t="s">
        <v>886</v>
      </c>
      <c r="V307" s="205">
        <v>1.0800000000000001E-2</v>
      </c>
      <c r="W307" s="205">
        <v>3.2349999999999997E-2</v>
      </c>
      <c r="X307" s="222" t="s">
        <v>132</v>
      </c>
      <c r="Y307" s="222" t="s">
        <v>128</v>
      </c>
      <c r="Z307" s="209">
        <v>0.48</v>
      </c>
      <c r="AA307" s="221">
        <v>1</v>
      </c>
      <c r="AB307" s="208">
        <v>113.46</v>
      </c>
      <c r="AC307" s="207"/>
      <c r="AD307" s="209">
        <v>1E-3</v>
      </c>
      <c r="AE307" s="207"/>
      <c r="AF307" s="207"/>
      <c r="AG307" s="207" t="s">
        <v>36</v>
      </c>
      <c r="AH307" s="205">
        <v>0</v>
      </c>
      <c r="AI307" s="205">
        <v>7.8348486943911094E-8</v>
      </c>
      <c r="AJ307" s="205">
        <v>1.1587135566495499E-8</v>
      </c>
    </row>
    <row r="308" spans="1:36">
      <c r="A308" s="207">
        <v>337</v>
      </c>
      <c r="B308" s="207">
        <v>9962</v>
      </c>
      <c r="C308" s="207" t="s">
        <v>706</v>
      </c>
      <c r="D308" s="207" t="s">
        <v>707</v>
      </c>
      <c r="E308" s="222" t="s">
        <v>121</v>
      </c>
      <c r="F308" s="207" t="s">
        <v>708</v>
      </c>
      <c r="G308" s="207" t="s">
        <v>709</v>
      </c>
      <c r="H308" s="207" t="s">
        <v>124</v>
      </c>
      <c r="I308" s="207" t="s">
        <v>125</v>
      </c>
      <c r="J308" s="207" t="s">
        <v>30</v>
      </c>
      <c r="K308" s="207" t="s">
        <v>30</v>
      </c>
      <c r="L308" s="207" t="s">
        <v>126</v>
      </c>
      <c r="M308" s="207" t="s">
        <v>31</v>
      </c>
      <c r="N308" s="207" t="s">
        <v>250</v>
      </c>
      <c r="O308" s="207" t="s">
        <v>128</v>
      </c>
      <c r="P308" s="207" t="s">
        <v>710</v>
      </c>
      <c r="Q308" s="207" t="s">
        <v>130</v>
      </c>
      <c r="R308" s="207" t="s">
        <v>131</v>
      </c>
      <c r="S308" s="207" t="s">
        <v>34</v>
      </c>
      <c r="T308" s="209">
        <v>0.23599999999999999</v>
      </c>
      <c r="U308" s="207" t="s">
        <v>711</v>
      </c>
      <c r="V308" s="205">
        <v>3.15E-2</v>
      </c>
      <c r="W308" s="205">
        <v>8.8760000000000006E-2</v>
      </c>
      <c r="X308" s="222" t="s">
        <v>132</v>
      </c>
      <c r="Y308" s="222" t="s">
        <v>128</v>
      </c>
      <c r="Z308" s="209">
        <v>15284.02</v>
      </c>
      <c r="AA308" s="221">
        <v>1</v>
      </c>
      <c r="AB308" s="208">
        <v>99.56</v>
      </c>
      <c r="AC308" s="207"/>
      <c r="AD308" s="209">
        <v>15.217000000000001</v>
      </c>
      <c r="AE308" s="207"/>
      <c r="AF308" s="207"/>
      <c r="AG308" s="207" t="s">
        <v>36</v>
      </c>
      <c r="AH308" s="205">
        <v>3.5399999999999999E-4</v>
      </c>
      <c r="AI308" s="205">
        <v>2.18911754898611E-3</v>
      </c>
      <c r="AJ308" s="205">
        <v>3.2375356309376202E-4</v>
      </c>
    </row>
    <row r="309" spans="1:36">
      <c r="A309" s="207">
        <v>337</v>
      </c>
      <c r="B309" s="207">
        <v>9962</v>
      </c>
      <c r="C309" s="207" t="s">
        <v>717</v>
      </c>
      <c r="D309" s="207" t="s">
        <v>718</v>
      </c>
      <c r="E309" s="222" t="s">
        <v>121</v>
      </c>
      <c r="F309" s="207" t="s">
        <v>719</v>
      </c>
      <c r="G309" s="207" t="s">
        <v>720</v>
      </c>
      <c r="H309" s="207" t="s">
        <v>124</v>
      </c>
      <c r="I309" s="207" t="s">
        <v>125</v>
      </c>
      <c r="J309" s="207" t="s">
        <v>30</v>
      </c>
      <c r="K309" s="207" t="s">
        <v>30</v>
      </c>
      <c r="L309" s="207" t="s">
        <v>126</v>
      </c>
      <c r="M309" s="207" t="s">
        <v>31</v>
      </c>
      <c r="N309" s="207" t="s">
        <v>174</v>
      </c>
      <c r="O309" s="207" t="s">
        <v>128</v>
      </c>
      <c r="P309" s="207" t="s">
        <v>251</v>
      </c>
      <c r="Q309" s="207" t="s">
        <v>130</v>
      </c>
      <c r="R309" s="207" t="s">
        <v>131</v>
      </c>
      <c r="S309" s="207" t="s">
        <v>34</v>
      </c>
      <c r="T309" s="209">
        <v>2.34</v>
      </c>
      <c r="U309" s="207" t="s">
        <v>721</v>
      </c>
      <c r="V309" s="205">
        <v>4.1000000000000002E-2</v>
      </c>
      <c r="W309" s="205">
        <v>5.2429999999999997E-2</v>
      </c>
      <c r="X309" s="222" t="s">
        <v>132</v>
      </c>
      <c r="Y309" s="222" t="s">
        <v>128</v>
      </c>
      <c r="Z309" s="209">
        <v>12666.67</v>
      </c>
      <c r="AA309" s="221">
        <v>1</v>
      </c>
      <c r="AB309" s="208">
        <v>99.27</v>
      </c>
      <c r="AC309" s="207"/>
      <c r="AD309" s="209">
        <v>12.574</v>
      </c>
      <c r="AE309" s="207"/>
      <c r="AF309" s="207"/>
      <c r="AG309" s="207" t="s">
        <v>36</v>
      </c>
      <c r="AH309" s="205">
        <v>2.3E-5</v>
      </c>
      <c r="AI309" s="205">
        <v>1.8089521339849401E-3</v>
      </c>
      <c r="AJ309" s="205">
        <v>2.6753003698450799E-4</v>
      </c>
    </row>
    <row r="310" spans="1:36">
      <c r="A310" s="207">
        <v>337</v>
      </c>
      <c r="B310" s="207">
        <v>9962</v>
      </c>
      <c r="C310" s="207" t="s">
        <v>887</v>
      </c>
      <c r="D310" s="207" t="s">
        <v>888</v>
      </c>
      <c r="E310" s="222" t="s">
        <v>121</v>
      </c>
      <c r="F310" s="207" t="s">
        <v>889</v>
      </c>
      <c r="G310" s="207" t="s">
        <v>890</v>
      </c>
      <c r="H310" s="207" t="s">
        <v>124</v>
      </c>
      <c r="I310" s="207" t="s">
        <v>414</v>
      </c>
      <c r="J310" s="207" t="s">
        <v>30</v>
      </c>
      <c r="K310" s="207" t="s">
        <v>30</v>
      </c>
      <c r="L310" s="207" t="s">
        <v>126</v>
      </c>
      <c r="M310" s="207" t="s">
        <v>31</v>
      </c>
      <c r="N310" s="207" t="s">
        <v>381</v>
      </c>
      <c r="O310" s="207" t="s">
        <v>128</v>
      </c>
      <c r="P310" s="207" t="s">
        <v>426</v>
      </c>
      <c r="Q310" s="207" t="s">
        <v>130</v>
      </c>
      <c r="R310" s="207" t="s">
        <v>131</v>
      </c>
      <c r="S310" s="207" t="s">
        <v>34</v>
      </c>
      <c r="T310" s="209">
        <v>2.343</v>
      </c>
      <c r="U310" s="207" t="s">
        <v>891</v>
      </c>
      <c r="V310" s="205">
        <v>4.6899999999999997E-2</v>
      </c>
      <c r="W310" s="205">
        <v>5.8500000000000003E-2</v>
      </c>
      <c r="X310" s="222" t="s">
        <v>132</v>
      </c>
      <c r="Y310" s="222" t="s">
        <v>128</v>
      </c>
      <c r="Z310" s="209">
        <v>27638.07</v>
      </c>
      <c r="AA310" s="221">
        <v>1</v>
      </c>
      <c r="AB310" s="208">
        <v>91.73</v>
      </c>
      <c r="AC310" s="207"/>
      <c r="AD310" s="209">
        <v>25.352</v>
      </c>
      <c r="AE310" s="207"/>
      <c r="AF310" s="207"/>
      <c r="AG310" s="207" t="s">
        <v>36</v>
      </c>
      <c r="AH310" s="205">
        <v>2.0000000000000002E-5</v>
      </c>
      <c r="AI310" s="205">
        <v>3.64725142968194E-3</v>
      </c>
      <c r="AJ310" s="205">
        <v>5.3940029232566497E-4</v>
      </c>
    </row>
    <row r="311" spans="1:36">
      <c r="A311" s="207">
        <v>337</v>
      </c>
      <c r="B311" s="207">
        <v>9962</v>
      </c>
      <c r="C311" s="207" t="s">
        <v>727</v>
      </c>
      <c r="D311" s="207" t="s">
        <v>728</v>
      </c>
      <c r="E311" s="222" t="s">
        <v>121</v>
      </c>
      <c r="F311" s="207" t="s">
        <v>729</v>
      </c>
      <c r="G311" s="207" t="s">
        <v>730</v>
      </c>
      <c r="H311" s="207" t="s">
        <v>124</v>
      </c>
      <c r="I311" s="207" t="s">
        <v>135</v>
      </c>
      <c r="J311" s="207" t="s">
        <v>30</v>
      </c>
      <c r="K311" s="207" t="s">
        <v>30</v>
      </c>
      <c r="L311" s="207" t="s">
        <v>126</v>
      </c>
      <c r="M311" s="207" t="s">
        <v>31</v>
      </c>
      <c r="N311" s="207" t="s">
        <v>174</v>
      </c>
      <c r="O311" s="207" t="s">
        <v>128</v>
      </c>
      <c r="P311" s="207" t="s">
        <v>181</v>
      </c>
      <c r="Q311" s="207" t="s">
        <v>181</v>
      </c>
      <c r="R311" s="207" t="s">
        <v>181</v>
      </c>
      <c r="S311" s="207" t="s">
        <v>34</v>
      </c>
      <c r="T311" s="209">
        <v>1.1850000000000001</v>
      </c>
      <c r="U311" s="207" t="s">
        <v>731</v>
      </c>
      <c r="V311" s="205">
        <v>3.5180000000000003E-2</v>
      </c>
      <c r="W311" s="205">
        <v>3.499E-2</v>
      </c>
      <c r="X311" s="222" t="s">
        <v>132</v>
      </c>
      <c r="Y311" s="222" t="s">
        <v>128</v>
      </c>
      <c r="Z311" s="209">
        <v>80000</v>
      </c>
      <c r="AA311" s="221">
        <v>1</v>
      </c>
      <c r="AB311" s="208">
        <v>112.06</v>
      </c>
      <c r="AC311" s="207"/>
      <c r="AD311" s="209">
        <v>89.647999999999996</v>
      </c>
      <c r="AE311" s="207"/>
      <c r="AF311" s="207"/>
      <c r="AG311" s="207" t="s">
        <v>36</v>
      </c>
      <c r="AH311" s="205">
        <v>1.15E-4</v>
      </c>
      <c r="AI311" s="205">
        <v>1.2896955530487499E-2</v>
      </c>
      <c r="AJ311" s="205">
        <v>1.90736002641384E-3</v>
      </c>
    </row>
    <row r="312" spans="1:36">
      <c r="A312" s="207">
        <v>337</v>
      </c>
      <c r="B312" s="207">
        <v>9962</v>
      </c>
      <c r="C312" s="207" t="s">
        <v>732</v>
      </c>
      <c r="D312" s="207" t="s">
        <v>733</v>
      </c>
      <c r="E312" s="222" t="s">
        <v>734</v>
      </c>
      <c r="F312" s="207" t="s">
        <v>735</v>
      </c>
      <c r="G312" s="207" t="s">
        <v>736</v>
      </c>
      <c r="H312" s="207" t="s">
        <v>124</v>
      </c>
      <c r="I312" s="207" t="s">
        <v>414</v>
      </c>
      <c r="J312" s="207" t="s">
        <v>81</v>
      </c>
      <c r="K312" s="207" t="s">
        <v>141</v>
      </c>
      <c r="L312" s="207" t="s">
        <v>126</v>
      </c>
      <c r="M312" s="207" t="s">
        <v>649</v>
      </c>
      <c r="N312" s="207" t="s">
        <v>381</v>
      </c>
      <c r="O312" s="207" t="s">
        <v>128</v>
      </c>
      <c r="P312" s="207" t="s">
        <v>737</v>
      </c>
      <c r="Q312" s="207" t="s">
        <v>738</v>
      </c>
      <c r="R312" s="207" t="s">
        <v>131</v>
      </c>
      <c r="S312" s="207" t="s">
        <v>86</v>
      </c>
      <c r="T312" s="209">
        <v>2.3519999999999999</v>
      </c>
      <c r="U312" s="207" t="s">
        <v>739</v>
      </c>
      <c r="V312" s="205">
        <v>5.3749999999999999E-2</v>
      </c>
      <c r="W312" s="205">
        <v>6.2570000000000001E-2</v>
      </c>
      <c r="X312" s="222" t="s">
        <v>132</v>
      </c>
      <c r="Y312" s="222" t="s">
        <v>128</v>
      </c>
      <c r="Z312" s="209">
        <v>7000</v>
      </c>
      <c r="AA312" s="221">
        <v>3.306</v>
      </c>
      <c r="AB312" s="208">
        <v>98.301000000000002</v>
      </c>
      <c r="AC312" s="207"/>
      <c r="AD312" s="209">
        <v>22.748999999999999</v>
      </c>
      <c r="AE312" s="207"/>
      <c r="AF312" s="207"/>
      <c r="AG312" s="207" t="s">
        <v>36</v>
      </c>
      <c r="AH312" s="205">
        <v>1.1E-5</v>
      </c>
      <c r="AI312" s="205">
        <v>3.2726875079670502E-3</v>
      </c>
      <c r="AJ312" s="205">
        <v>4.8400518377256902E-4</v>
      </c>
    </row>
    <row r="313" spans="1:36">
      <c r="A313" s="207">
        <v>337</v>
      </c>
      <c r="B313" s="207">
        <v>9962</v>
      </c>
      <c r="C313" s="207" t="s">
        <v>732</v>
      </c>
      <c r="D313" s="207" t="s">
        <v>733</v>
      </c>
      <c r="E313" s="222" t="s">
        <v>734</v>
      </c>
      <c r="F313" s="207" t="s">
        <v>740</v>
      </c>
      <c r="G313" s="207" t="s">
        <v>741</v>
      </c>
      <c r="H313" s="207" t="s">
        <v>124</v>
      </c>
      <c r="I313" s="207" t="s">
        <v>414</v>
      </c>
      <c r="J313" s="207" t="s">
        <v>81</v>
      </c>
      <c r="K313" s="207" t="s">
        <v>141</v>
      </c>
      <c r="L313" s="207" t="s">
        <v>126</v>
      </c>
      <c r="M313" s="207" t="s">
        <v>649</v>
      </c>
      <c r="N313" s="207" t="s">
        <v>381</v>
      </c>
      <c r="O313" s="207" t="s">
        <v>128</v>
      </c>
      <c r="P313" s="207" t="s">
        <v>737</v>
      </c>
      <c r="Q313" s="207" t="s">
        <v>738</v>
      </c>
      <c r="R313" s="207" t="s">
        <v>131</v>
      </c>
      <c r="S313" s="207" t="s">
        <v>86</v>
      </c>
      <c r="T313" s="209">
        <v>4.7409999999999997</v>
      </c>
      <c r="U313" s="207" t="s">
        <v>742</v>
      </c>
      <c r="V313" s="205">
        <v>5.8749999999999997E-2</v>
      </c>
      <c r="W313" s="205">
        <v>6.8739999999999996E-2</v>
      </c>
      <c r="X313" s="222" t="s">
        <v>132</v>
      </c>
      <c r="Y313" s="222" t="s">
        <v>128</v>
      </c>
      <c r="Z313" s="209">
        <v>5000</v>
      </c>
      <c r="AA313" s="221">
        <v>3.306</v>
      </c>
      <c r="AB313" s="208">
        <v>95.837000000000003</v>
      </c>
      <c r="AC313" s="207"/>
      <c r="AD313" s="209">
        <v>15.842000000000001</v>
      </c>
      <c r="AE313" s="207"/>
      <c r="AF313" s="207"/>
      <c r="AG313" s="207" t="s">
        <v>36</v>
      </c>
      <c r="AH313" s="205">
        <v>7.9999999999999996E-6</v>
      </c>
      <c r="AI313" s="205">
        <v>2.2790437448920501E-3</v>
      </c>
      <c r="AJ313" s="205">
        <v>3.3705295231728797E-4</v>
      </c>
    </row>
    <row r="314" spans="1:36">
      <c r="A314" s="207">
        <v>337</v>
      </c>
      <c r="B314" s="207">
        <v>9962</v>
      </c>
      <c r="C314" s="207" t="s">
        <v>463</v>
      </c>
      <c r="D314" s="207" t="s">
        <v>464</v>
      </c>
      <c r="E314" s="222" t="s">
        <v>121</v>
      </c>
      <c r="F314" s="207" t="s">
        <v>743</v>
      </c>
      <c r="G314" s="207" t="s">
        <v>744</v>
      </c>
      <c r="H314" s="207" t="s">
        <v>124</v>
      </c>
      <c r="I314" s="207" t="s">
        <v>414</v>
      </c>
      <c r="J314" s="207" t="s">
        <v>81</v>
      </c>
      <c r="K314" s="207" t="s">
        <v>30</v>
      </c>
      <c r="L314" s="207" t="s">
        <v>126</v>
      </c>
      <c r="M314" s="207" t="s">
        <v>649</v>
      </c>
      <c r="N314" s="207" t="s">
        <v>324</v>
      </c>
      <c r="O314" s="207" t="s">
        <v>128</v>
      </c>
      <c r="P314" s="207" t="s">
        <v>745</v>
      </c>
      <c r="Q314" s="207" t="s">
        <v>738</v>
      </c>
      <c r="R314" s="207" t="s">
        <v>131</v>
      </c>
      <c r="S314" s="207" t="s">
        <v>86</v>
      </c>
      <c r="T314" s="209">
        <v>4.6920000000000002</v>
      </c>
      <c r="U314" s="207" t="s">
        <v>746</v>
      </c>
      <c r="V314" s="205">
        <v>3.2750000000000001E-2</v>
      </c>
      <c r="W314" s="205">
        <v>5.3719999999999997E-2</v>
      </c>
      <c r="X314" s="222" t="s">
        <v>132</v>
      </c>
      <c r="Y314" s="222" t="s">
        <v>128</v>
      </c>
      <c r="Z314" s="209">
        <v>7000</v>
      </c>
      <c r="AA314" s="221">
        <v>3.306</v>
      </c>
      <c r="AB314" s="208">
        <v>99.731999999999999</v>
      </c>
      <c r="AC314" s="207"/>
      <c r="AD314" s="209">
        <v>23.08</v>
      </c>
      <c r="AE314" s="207"/>
      <c r="AF314" s="207"/>
      <c r="AG314" s="207" t="s">
        <v>36</v>
      </c>
      <c r="AH314" s="205">
        <v>9.0000000000000002E-6</v>
      </c>
      <c r="AI314" s="205">
        <v>3.3203391815053401E-3</v>
      </c>
      <c r="AJ314" s="205">
        <v>4.9105249793006997E-4</v>
      </c>
    </row>
    <row r="315" spans="1:36">
      <c r="A315" s="207">
        <v>337</v>
      </c>
      <c r="B315" s="207">
        <v>9962</v>
      </c>
      <c r="C315" s="207" t="s">
        <v>747</v>
      </c>
      <c r="D315" s="207" t="s">
        <v>748</v>
      </c>
      <c r="E315" s="222" t="s">
        <v>121</v>
      </c>
      <c r="F315" s="207" t="s">
        <v>749</v>
      </c>
      <c r="G315" s="207" t="s">
        <v>750</v>
      </c>
      <c r="H315" s="207" t="s">
        <v>124</v>
      </c>
      <c r="I315" s="207" t="s">
        <v>414</v>
      </c>
      <c r="J315" s="207" t="s">
        <v>81</v>
      </c>
      <c r="K315" s="207" t="s">
        <v>30</v>
      </c>
      <c r="L315" s="207" t="s">
        <v>126</v>
      </c>
      <c r="M315" s="207" t="s">
        <v>649</v>
      </c>
      <c r="N315" s="207" t="s">
        <v>381</v>
      </c>
      <c r="O315" s="207" t="s">
        <v>128</v>
      </c>
      <c r="P315" s="207" t="s">
        <v>737</v>
      </c>
      <c r="Q315" s="207" t="s">
        <v>738</v>
      </c>
      <c r="R315" s="207" t="s">
        <v>131</v>
      </c>
      <c r="S315" s="207" t="s">
        <v>86</v>
      </c>
      <c r="T315" s="209">
        <v>1.639</v>
      </c>
      <c r="U315" s="207" t="s">
        <v>252</v>
      </c>
      <c r="V315" s="205">
        <v>6.5000000000000002E-2</v>
      </c>
      <c r="W315" s="205">
        <v>6.3369999999999996E-2</v>
      </c>
      <c r="X315" s="222" t="s">
        <v>132</v>
      </c>
      <c r="Y315" s="222" t="s">
        <v>128</v>
      </c>
      <c r="Z315" s="209">
        <v>4000</v>
      </c>
      <c r="AA315" s="221">
        <v>3.306</v>
      </c>
      <c r="AB315" s="208">
        <v>101.982</v>
      </c>
      <c r="AC315" s="207"/>
      <c r="AD315" s="209">
        <v>13.486000000000001</v>
      </c>
      <c r="AE315" s="207"/>
      <c r="AF315" s="207"/>
      <c r="AG315" s="207" t="s">
        <v>36</v>
      </c>
      <c r="AH315" s="205">
        <v>6.9999999999999999E-6</v>
      </c>
      <c r="AI315" s="205">
        <v>1.94014142425957E-3</v>
      </c>
      <c r="AJ315" s="205">
        <v>2.8693191889159197E-4</v>
      </c>
    </row>
    <row r="316" spans="1:36">
      <c r="A316" s="207">
        <v>337</v>
      </c>
      <c r="B316" s="207">
        <v>9962</v>
      </c>
      <c r="C316" s="207" t="s">
        <v>751</v>
      </c>
      <c r="D316" s="207" t="s">
        <v>752</v>
      </c>
      <c r="E316" s="222" t="s">
        <v>121</v>
      </c>
      <c r="F316" s="207" t="s">
        <v>753</v>
      </c>
      <c r="G316" s="207" t="s">
        <v>754</v>
      </c>
      <c r="H316" s="207" t="s">
        <v>124</v>
      </c>
      <c r="I316" s="207" t="s">
        <v>414</v>
      </c>
      <c r="J316" s="207" t="s">
        <v>81</v>
      </c>
      <c r="K316" s="207" t="s">
        <v>30</v>
      </c>
      <c r="L316" s="207" t="s">
        <v>126</v>
      </c>
      <c r="M316" s="207" t="s">
        <v>649</v>
      </c>
      <c r="N316" s="207" t="s">
        <v>324</v>
      </c>
      <c r="O316" s="207" t="s">
        <v>128</v>
      </c>
      <c r="P316" s="207" t="s">
        <v>745</v>
      </c>
      <c r="Q316" s="207" t="s">
        <v>738</v>
      </c>
      <c r="R316" s="207" t="s">
        <v>131</v>
      </c>
      <c r="S316" s="207" t="s">
        <v>86</v>
      </c>
      <c r="T316" s="209">
        <v>4.8289999999999997</v>
      </c>
      <c r="U316" s="207" t="s">
        <v>755</v>
      </c>
      <c r="V316" s="205">
        <v>3.0769999999999999E-2</v>
      </c>
      <c r="W316" s="205">
        <v>6.0100000000000001E-2</v>
      </c>
      <c r="X316" s="222" t="s">
        <v>132</v>
      </c>
      <c r="Y316" s="222" t="s">
        <v>128</v>
      </c>
      <c r="Z316" s="209">
        <v>7000</v>
      </c>
      <c r="AA316" s="221">
        <v>3.306</v>
      </c>
      <c r="AB316" s="208">
        <v>100.169</v>
      </c>
      <c r="AC316" s="207"/>
      <c r="AD316" s="209">
        <v>23.181000000000001</v>
      </c>
      <c r="AE316" s="207"/>
      <c r="AF316" s="207"/>
      <c r="AG316" s="207" t="s">
        <v>36</v>
      </c>
      <c r="AH316" s="205">
        <v>1.2E-5</v>
      </c>
      <c r="AI316" s="205">
        <v>3.3348747230876898E-3</v>
      </c>
      <c r="AJ316" s="205">
        <v>4.9320219216689404E-4</v>
      </c>
    </row>
    <row r="317" spans="1:36">
      <c r="A317" s="207">
        <v>337</v>
      </c>
      <c r="B317" s="207">
        <v>9962</v>
      </c>
      <c r="C317" s="207" t="s">
        <v>756</v>
      </c>
      <c r="D317" s="207" t="s">
        <v>757</v>
      </c>
      <c r="E317" s="222" t="s">
        <v>121</v>
      </c>
      <c r="F317" s="207" t="s">
        <v>758</v>
      </c>
      <c r="G317" s="207" t="s">
        <v>759</v>
      </c>
      <c r="H317" s="207" t="s">
        <v>124</v>
      </c>
      <c r="I317" s="207" t="s">
        <v>414</v>
      </c>
      <c r="J317" s="207" t="s">
        <v>81</v>
      </c>
      <c r="K317" s="207" t="s">
        <v>82</v>
      </c>
      <c r="L317" s="207" t="s">
        <v>126</v>
      </c>
      <c r="M317" s="207" t="s">
        <v>649</v>
      </c>
      <c r="N317" s="207" t="s">
        <v>760</v>
      </c>
      <c r="O317" s="207" t="s">
        <v>128</v>
      </c>
      <c r="P317" s="207" t="s">
        <v>737</v>
      </c>
      <c r="Q317" s="207" t="s">
        <v>738</v>
      </c>
      <c r="R317" s="207" t="s">
        <v>131</v>
      </c>
      <c r="S317" s="207" t="s">
        <v>761</v>
      </c>
      <c r="T317" s="209">
        <v>3.94</v>
      </c>
      <c r="U317" s="207" t="s">
        <v>762</v>
      </c>
      <c r="V317" s="205">
        <v>4.3749999999999997E-2</v>
      </c>
      <c r="W317" s="205">
        <v>3.8309999999999997E-2</v>
      </c>
      <c r="X317" s="222" t="s">
        <v>132</v>
      </c>
      <c r="Y317" s="222" t="s">
        <v>128</v>
      </c>
      <c r="Z317" s="209">
        <v>13000</v>
      </c>
      <c r="AA317" s="221">
        <v>3.8807</v>
      </c>
      <c r="AB317" s="208">
        <v>104.277</v>
      </c>
      <c r="AC317" s="207"/>
      <c r="AD317" s="209">
        <v>52.606999999999999</v>
      </c>
      <c r="AE317" s="207"/>
      <c r="AF317" s="207"/>
      <c r="AG317" s="207" t="s">
        <v>36</v>
      </c>
      <c r="AH317" s="205">
        <v>9.0000000000000002E-6</v>
      </c>
      <c r="AI317" s="205">
        <v>7.5681221313066002E-3</v>
      </c>
      <c r="AJ317" s="205">
        <v>1.1192667598293601E-3</v>
      </c>
    </row>
    <row r="318" spans="1:36">
      <c r="A318" s="207">
        <v>337</v>
      </c>
      <c r="B318" s="207">
        <v>9962</v>
      </c>
      <c r="C318" s="207" t="s">
        <v>756</v>
      </c>
      <c r="D318" s="207" t="s">
        <v>757</v>
      </c>
      <c r="E318" s="222" t="s">
        <v>121</v>
      </c>
      <c r="F318" s="207" t="s">
        <v>763</v>
      </c>
      <c r="G318" s="207" t="s">
        <v>764</v>
      </c>
      <c r="H318" s="207" t="s">
        <v>124</v>
      </c>
      <c r="I318" s="207" t="s">
        <v>414</v>
      </c>
      <c r="J318" s="207" t="s">
        <v>81</v>
      </c>
      <c r="K318" s="207" t="s">
        <v>82</v>
      </c>
      <c r="L318" s="207" t="s">
        <v>126</v>
      </c>
      <c r="M318" s="207" t="s">
        <v>649</v>
      </c>
      <c r="N318" s="207" t="s">
        <v>760</v>
      </c>
      <c r="O318" s="207" t="s">
        <v>128</v>
      </c>
      <c r="P318" s="207" t="s">
        <v>737</v>
      </c>
      <c r="Q318" s="207" t="s">
        <v>738</v>
      </c>
      <c r="R318" s="207" t="s">
        <v>131</v>
      </c>
      <c r="S318" s="207" t="s">
        <v>86</v>
      </c>
      <c r="T318" s="209">
        <v>3.0510000000000002</v>
      </c>
      <c r="U318" s="207" t="s">
        <v>765</v>
      </c>
      <c r="V318" s="205">
        <v>5.1249999999999997E-2</v>
      </c>
      <c r="W318" s="205">
        <v>4.9700000000000001E-2</v>
      </c>
      <c r="X318" s="222" t="s">
        <v>132</v>
      </c>
      <c r="Y318" s="222" t="s">
        <v>128</v>
      </c>
      <c r="Z318" s="209">
        <v>8000</v>
      </c>
      <c r="AA318" s="221">
        <v>3.306</v>
      </c>
      <c r="AB318" s="208">
        <v>104.61199999999999</v>
      </c>
      <c r="AC318" s="207"/>
      <c r="AD318" s="209">
        <v>27.667999999999999</v>
      </c>
      <c r="AE318" s="207"/>
      <c r="AF318" s="207"/>
      <c r="AG318" s="207" t="s">
        <v>36</v>
      </c>
      <c r="AH318" s="205">
        <v>7.9999999999999996E-6</v>
      </c>
      <c r="AI318" s="205">
        <v>3.98033909225481E-3</v>
      </c>
      <c r="AJ318" s="205">
        <v>5.8866138277303796E-4</v>
      </c>
    </row>
    <row r="319" spans="1:36">
      <c r="A319" s="207">
        <v>337</v>
      </c>
      <c r="B319" s="207">
        <v>9963</v>
      </c>
      <c r="C319" s="207" t="s">
        <v>119</v>
      </c>
      <c r="D319" s="207" t="s">
        <v>120</v>
      </c>
      <c r="E319" s="222" t="s">
        <v>121</v>
      </c>
      <c r="F319" s="207" t="s">
        <v>122</v>
      </c>
      <c r="G319" s="207" t="s">
        <v>123</v>
      </c>
      <c r="H319" s="207" t="s">
        <v>124</v>
      </c>
      <c r="I319" s="207" t="s">
        <v>125</v>
      </c>
      <c r="J319" s="207" t="s">
        <v>30</v>
      </c>
      <c r="K319" s="207" t="s">
        <v>30</v>
      </c>
      <c r="L319" s="207" t="s">
        <v>126</v>
      </c>
      <c r="M319" s="207" t="s">
        <v>31</v>
      </c>
      <c r="N319" s="207" t="s">
        <v>127</v>
      </c>
      <c r="O319" s="207" t="s">
        <v>128</v>
      </c>
      <c r="P319" s="207" t="s">
        <v>129</v>
      </c>
      <c r="Q319" s="207" t="s">
        <v>130</v>
      </c>
      <c r="R319" s="207" t="s">
        <v>131</v>
      </c>
      <c r="S319" s="207" t="s">
        <v>34</v>
      </c>
      <c r="T319" s="209">
        <v>1.2090000000000001</v>
      </c>
      <c r="U319" s="207" t="s">
        <v>93</v>
      </c>
      <c r="V319" s="205">
        <v>3.5000000000000003E-2</v>
      </c>
      <c r="W319" s="205">
        <v>4.9610000000000001E-2</v>
      </c>
      <c r="X319" s="222" t="s">
        <v>132</v>
      </c>
      <c r="Y319" s="222" t="s">
        <v>128</v>
      </c>
      <c r="Z319" s="209">
        <v>351388.7</v>
      </c>
      <c r="AA319" s="221">
        <v>1</v>
      </c>
      <c r="AB319" s="208">
        <v>98.41</v>
      </c>
      <c r="AC319" s="207"/>
      <c r="AD319" s="209">
        <v>345.80200000000002</v>
      </c>
      <c r="AE319" s="207"/>
      <c r="AF319" s="207"/>
      <c r="AG319" s="207" t="s">
        <v>36</v>
      </c>
      <c r="AH319" s="205">
        <v>2.5279999999999999E-3</v>
      </c>
      <c r="AI319" s="205">
        <v>1.75084856573552E-3</v>
      </c>
      <c r="AJ319" s="205">
        <v>3.0298129300992E-4</v>
      </c>
    </row>
    <row r="320" spans="1:36">
      <c r="A320" s="207">
        <v>337</v>
      </c>
      <c r="B320" s="207">
        <v>9963</v>
      </c>
      <c r="C320" s="207" t="s">
        <v>119</v>
      </c>
      <c r="D320" s="207" t="s">
        <v>120</v>
      </c>
      <c r="E320" s="222" t="s">
        <v>121</v>
      </c>
      <c r="F320" s="207" t="s">
        <v>133</v>
      </c>
      <c r="G320" s="207" t="s">
        <v>134</v>
      </c>
      <c r="H320" s="207" t="s">
        <v>124</v>
      </c>
      <c r="I320" s="207" t="s">
        <v>135</v>
      </c>
      <c r="J320" s="207" t="s">
        <v>30</v>
      </c>
      <c r="K320" s="207" t="s">
        <v>30</v>
      </c>
      <c r="L320" s="207" t="s">
        <v>126</v>
      </c>
      <c r="M320" s="207" t="s">
        <v>31</v>
      </c>
      <c r="N320" s="207" t="s">
        <v>127</v>
      </c>
      <c r="O320" s="207" t="s">
        <v>128</v>
      </c>
      <c r="P320" s="207" t="s">
        <v>129</v>
      </c>
      <c r="Q320" s="207" t="s">
        <v>130</v>
      </c>
      <c r="R320" s="207" t="s">
        <v>131</v>
      </c>
      <c r="S320" s="207" t="s">
        <v>34</v>
      </c>
      <c r="T320" s="209">
        <v>1.893</v>
      </c>
      <c r="U320" s="207" t="s">
        <v>136</v>
      </c>
      <c r="V320" s="205">
        <v>3.85E-2</v>
      </c>
      <c r="W320" s="205">
        <v>3.1359999999999999E-2</v>
      </c>
      <c r="X320" s="222" t="s">
        <v>132</v>
      </c>
      <c r="Y320" s="222" t="s">
        <v>128</v>
      </c>
      <c r="Z320" s="209">
        <v>438772</v>
      </c>
      <c r="AA320" s="221">
        <v>1</v>
      </c>
      <c r="AB320" s="208">
        <v>111.66</v>
      </c>
      <c r="AC320" s="207"/>
      <c r="AD320" s="209">
        <v>489.93299999999999</v>
      </c>
      <c r="AE320" s="207"/>
      <c r="AF320" s="207"/>
      <c r="AG320" s="207" t="s">
        <v>36</v>
      </c>
      <c r="AH320" s="205">
        <v>1.4630000000000001E-3</v>
      </c>
      <c r="AI320" s="205">
        <v>2.4806077184319898E-3</v>
      </c>
      <c r="AJ320" s="205">
        <v>4.2926484259658398E-4</v>
      </c>
    </row>
    <row r="321" spans="1:36">
      <c r="A321" s="207">
        <v>337</v>
      </c>
      <c r="B321" s="207">
        <v>9963</v>
      </c>
      <c r="C321" s="207" t="s">
        <v>137</v>
      </c>
      <c r="D321" s="207" t="s">
        <v>138</v>
      </c>
      <c r="E321" s="222" t="s">
        <v>121</v>
      </c>
      <c r="F321" s="207" t="s">
        <v>892</v>
      </c>
      <c r="G321" s="207" t="s">
        <v>893</v>
      </c>
      <c r="H321" s="207" t="s">
        <v>124</v>
      </c>
      <c r="I321" s="207" t="s">
        <v>135</v>
      </c>
      <c r="J321" s="207" t="s">
        <v>30</v>
      </c>
      <c r="K321" s="207" t="s">
        <v>141</v>
      </c>
      <c r="L321" s="207" t="s">
        <v>126</v>
      </c>
      <c r="M321" s="207" t="s">
        <v>31</v>
      </c>
      <c r="N321" s="207" t="s">
        <v>142</v>
      </c>
      <c r="O321" s="207" t="s">
        <v>128</v>
      </c>
      <c r="P321" s="207" t="s">
        <v>129</v>
      </c>
      <c r="Q321" s="207" t="s">
        <v>130</v>
      </c>
      <c r="R321" s="207" t="s">
        <v>131</v>
      </c>
      <c r="S321" s="207" t="s">
        <v>34</v>
      </c>
      <c r="T321" s="209">
        <v>1.379</v>
      </c>
      <c r="U321" s="207" t="s">
        <v>894</v>
      </c>
      <c r="V321" s="205">
        <v>2.8500000000000001E-2</v>
      </c>
      <c r="W321" s="205">
        <v>3.0779999999999998E-2</v>
      </c>
      <c r="X321" s="222" t="s">
        <v>132</v>
      </c>
      <c r="Y321" s="222" t="s">
        <v>128</v>
      </c>
      <c r="Z321" s="209">
        <v>10564.5</v>
      </c>
      <c r="AA321" s="221">
        <v>1</v>
      </c>
      <c r="AB321" s="208">
        <v>120.05</v>
      </c>
      <c r="AC321" s="207"/>
      <c r="AD321" s="209">
        <v>12.683</v>
      </c>
      <c r="AE321" s="207"/>
      <c r="AF321" s="207"/>
      <c r="AG321" s="207" t="s">
        <v>36</v>
      </c>
      <c r="AH321" s="205">
        <v>3.8999999999999999E-5</v>
      </c>
      <c r="AI321" s="205">
        <v>6.4214436150653698E-5</v>
      </c>
      <c r="AJ321" s="205">
        <v>1.11121962661887E-5</v>
      </c>
    </row>
    <row r="322" spans="1:36">
      <c r="A322" s="207">
        <v>337</v>
      </c>
      <c r="B322" s="207">
        <v>9963</v>
      </c>
      <c r="C322" s="207" t="s">
        <v>143</v>
      </c>
      <c r="D322" s="207" t="s">
        <v>144</v>
      </c>
      <c r="E322" s="222" t="s">
        <v>121</v>
      </c>
      <c r="F322" s="207" t="s">
        <v>145</v>
      </c>
      <c r="G322" s="207" t="s">
        <v>146</v>
      </c>
      <c r="H322" s="207" t="s">
        <v>124</v>
      </c>
      <c r="I322" s="207" t="s">
        <v>135</v>
      </c>
      <c r="J322" s="207" t="s">
        <v>30</v>
      </c>
      <c r="K322" s="207" t="s">
        <v>30</v>
      </c>
      <c r="L322" s="207" t="s">
        <v>126</v>
      </c>
      <c r="M322" s="207" t="s">
        <v>31</v>
      </c>
      <c r="N322" s="207" t="s">
        <v>147</v>
      </c>
      <c r="O322" s="207" t="s">
        <v>128</v>
      </c>
      <c r="P322" s="207" t="s">
        <v>148</v>
      </c>
      <c r="Q322" s="207" t="s">
        <v>149</v>
      </c>
      <c r="R322" s="207" t="s">
        <v>131</v>
      </c>
      <c r="S322" s="207" t="s">
        <v>34</v>
      </c>
      <c r="T322" s="209">
        <v>4.7809999999999997</v>
      </c>
      <c r="U322" s="207" t="s">
        <v>150</v>
      </c>
      <c r="V322" s="205">
        <v>5.1499999999999997E-2</v>
      </c>
      <c r="W322" s="205">
        <v>4.1050000000000003E-2</v>
      </c>
      <c r="X322" s="222" t="s">
        <v>132</v>
      </c>
      <c r="Y322" s="222" t="s">
        <v>128</v>
      </c>
      <c r="Z322" s="209">
        <v>0.28000000000000003</v>
      </c>
      <c r="AA322" s="221">
        <v>1</v>
      </c>
      <c r="AB322" s="208">
        <v>153.07</v>
      </c>
      <c r="AC322" s="207"/>
      <c r="AD322" s="209">
        <v>0</v>
      </c>
      <c r="AE322" s="207"/>
      <c r="AF322" s="207"/>
      <c r="AG322" s="207" t="s">
        <v>36</v>
      </c>
      <c r="AH322" s="205">
        <v>0</v>
      </c>
      <c r="AI322" s="205">
        <v>2.1700496735558902E-9</v>
      </c>
      <c r="AJ322" s="205">
        <v>3.7552331415567803E-10</v>
      </c>
    </row>
    <row r="323" spans="1:36">
      <c r="A323" s="207">
        <v>337</v>
      </c>
      <c r="B323" s="207">
        <v>9963</v>
      </c>
      <c r="C323" s="207" t="s">
        <v>151</v>
      </c>
      <c r="D323" s="207" t="s">
        <v>152</v>
      </c>
      <c r="E323" s="222" t="s">
        <v>121</v>
      </c>
      <c r="F323" s="207" t="s">
        <v>153</v>
      </c>
      <c r="G323" s="207" t="s">
        <v>154</v>
      </c>
      <c r="H323" s="207" t="s">
        <v>124</v>
      </c>
      <c r="I323" s="207" t="s">
        <v>135</v>
      </c>
      <c r="J323" s="207" t="s">
        <v>30</v>
      </c>
      <c r="K323" s="207" t="s">
        <v>30</v>
      </c>
      <c r="L323" s="207" t="s">
        <v>126</v>
      </c>
      <c r="M323" s="207" t="s">
        <v>31</v>
      </c>
      <c r="N323" s="207" t="s">
        <v>155</v>
      </c>
      <c r="O323" s="207" t="s">
        <v>128</v>
      </c>
      <c r="P323" s="207" t="s">
        <v>156</v>
      </c>
      <c r="Q323" s="207" t="s">
        <v>149</v>
      </c>
      <c r="R323" s="207" t="s">
        <v>131</v>
      </c>
      <c r="S323" s="207" t="s">
        <v>34</v>
      </c>
      <c r="T323" s="209">
        <v>2.3959999999999999</v>
      </c>
      <c r="U323" s="207" t="s">
        <v>157</v>
      </c>
      <c r="V323" s="205">
        <v>2.75E-2</v>
      </c>
      <c r="W323" s="205">
        <v>3.0259999999999999E-2</v>
      </c>
      <c r="X323" s="222" t="s">
        <v>132</v>
      </c>
      <c r="Y323" s="222" t="s">
        <v>128</v>
      </c>
      <c r="Z323" s="209">
        <v>101649.33</v>
      </c>
      <c r="AA323" s="221">
        <v>1</v>
      </c>
      <c r="AB323" s="208">
        <v>117.38</v>
      </c>
      <c r="AC323" s="207"/>
      <c r="AD323" s="209">
        <v>119.316</v>
      </c>
      <c r="AE323" s="207"/>
      <c r="AF323" s="207"/>
      <c r="AG323" s="207" t="s">
        <v>36</v>
      </c>
      <c r="AH323" s="205">
        <v>1.36E-4</v>
      </c>
      <c r="AI323" s="205">
        <v>6.04115790071204E-4</v>
      </c>
      <c r="AJ323" s="205">
        <v>1.0454118464927899E-4</v>
      </c>
    </row>
    <row r="324" spans="1:36">
      <c r="A324" s="207">
        <v>337</v>
      </c>
      <c r="B324" s="207">
        <v>9963</v>
      </c>
      <c r="C324" s="207" t="s">
        <v>158</v>
      </c>
      <c r="D324" s="207" t="s">
        <v>159</v>
      </c>
      <c r="E324" s="222" t="s">
        <v>121</v>
      </c>
      <c r="F324" s="207" t="s">
        <v>160</v>
      </c>
      <c r="G324" s="207" t="s">
        <v>161</v>
      </c>
      <c r="H324" s="207" t="s">
        <v>124</v>
      </c>
      <c r="I324" s="207" t="s">
        <v>125</v>
      </c>
      <c r="J324" s="207" t="s">
        <v>30</v>
      </c>
      <c r="K324" s="207" t="s">
        <v>30</v>
      </c>
      <c r="L324" s="207" t="s">
        <v>126</v>
      </c>
      <c r="M324" s="207" t="s">
        <v>31</v>
      </c>
      <c r="N324" s="207" t="s">
        <v>162</v>
      </c>
      <c r="O324" s="207" t="s">
        <v>128</v>
      </c>
      <c r="P324" s="207" t="s">
        <v>129</v>
      </c>
      <c r="Q324" s="207" t="s">
        <v>130</v>
      </c>
      <c r="R324" s="207" t="s">
        <v>131</v>
      </c>
      <c r="S324" s="207" t="s">
        <v>34</v>
      </c>
      <c r="T324" s="209">
        <v>5.9370000000000003</v>
      </c>
      <c r="U324" s="207" t="s">
        <v>163</v>
      </c>
      <c r="V324" s="205">
        <v>5.1299999999999998E-2</v>
      </c>
      <c r="W324" s="205">
        <v>5.1470000000000002E-2</v>
      </c>
      <c r="X324" s="222" t="s">
        <v>132</v>
      </c>
      <c r="Y324" s="222" t="s">
        <v>128</v>
      </c>
      <c r="Z324" s="209">
        <v>1500000</v>
      </c>
      <c r="AA324" s="221">
        <v>1</v>
      </c>
      <c r="AB324" s="208">
        <v>100.43</v>
      </c>
      <c r="AC324" s="207"/>
      <c r="AD324" s="209">
        <v>1506.45</v>
      </c>
      <c r="AE324" s="207"/>
      <c r="AF324" s="207"/>
      <c r="AG324" s="207" t="s">
        <v>36</v>
      </c>
      <c r="AH324" s="205">
        <v>4.4039999999999999E-3</v>
      </c>
      <c r="AI324" s="205">
        <v>7.6273958010067101E-3</v>
      </c>
      <c r="AJ324" s="205">
        <v>1.3199075507233399E-3</v>
      </c>
    </row>
    <row r="325" spans="1:36">
      <c r="A325" s="207">
        <v>337</v>
      </c>
      <c r="B325" s="207">
        <v>9963</v>
      </c>
      <c r="C325" s="207" t="s">
        <v>164</v>
      </c>
      <c r="D325" s="207" t="s">
        <v>165</v>
      </c>
      <c r="E325" s="222" t="s">
        <v>121</v>
      </c>
      <c r="F325" s="207" t="s">
        <v>166</v>
      </c>
      <c r="G325" s="207" t="s">
        <v>167</v>
      </c>
      <c r="H325" s="207" t="s">
        <v>124</v>
      </c>
      <c r="I325" s="207" t="s">
        <v>125</v>
      </c>
      <c r="J325" s="207" t="s">
        <v>30</v>
      </c>
      <c r="K325" s="207" t="s">
        <v>30</v>
      </c>
      <c r="L325" s="207" t="s">
        <v>126</v>
      </c>
      <c r="M325" s="207" t="s">
        <v>31</v>
      </c>
      <c r="N325" s="207" t="s">
        <v>147</v>
      </c>
      <c r="O325" s="207" t="s">
        <v>128</v>
      </c>
      <c r="P325" s="207" t="s">
        <v>168</v>
      </c>
      <c r="Q325" s="207" t="s">
        <v>149</v>
      </c>
      <c r="R325" s="207" t="s">
        <v>131</v>
      </c>
      <c r="S325" s="207" t="s">
        <v>34</v>
      </c>
      <c r="T325" s="209">
        <v>7.07</v>
      </c>
      <c r="U325" s="207" t="s">
        <v>169</v>
      </c>
      <c r="V325" s="205">
        <v>2.4E-2</v>
      </c>
      <c r="W325" s="205">
        <v>4.6629999999999998E-2</v>
      </c>
      <c r="X325" s="222" t="s">
        <v>132</v>
      </c>
      <c r="Y325" s="222" t="s">
        <v>128</v>
      </c>
      <c r="Z325" s="209">
        <v>2000000</v>
      </c>
      <c r="AA325" s="221">
        <v>1</v>
      </c>
      <c r="AB325" s="208">
        <v>86.13</v>
      </c>
      <c r="AC325" s="207"/>
      <c r="AD325" s="209">
        <v>1722.6</v>
      </c>
      <c r="AE325" s="207"/>
      <c r="AF325" s="207"/>
      <c r="AG325" s="207" t="s">
        <v>36</v>
      </c>
      <c r="AH325" s="205">
        <v>1.274E-3</v>
      </c>
      <c r="AI325" s="205">
        <v>8.7217976081610093E-3</v>
      </c>
      <c r="AJ325" s="205">
        <v>1.5092918761831001E-3</v>
      </c>
    </row>
    <row r="326" spans="1:36">
      <c r="A326" s="207">
        <v>337</v>
      </c>
      <c r="B326" s="207">
        <v>9963</v>
      </c>
      <c r="C326" s="207" t="s">
        <v>170</v>
      </c>
      <c r="D326" s="207" t="s">
        <v>171</v>
      </c>
      <c r="E326" s="222" t="s">
        <v>121</v>
      </c>
      <c r="F326" s="207" t="s">
        <v>172</v>
      </c>
      <c r="G326" s="207" t="s">
        <v>173</v>
      </c>
      <c r="H326" s="207" t="s">
        <v>124</v>
      </c>
      <c r="I326" s="207" t="s">
        <v>135</v>
      </c>
      <c r="J326" s="207" t="s">
        <v>30</v>
      </c>
      <c r="K326" s="207" t="s">
        <v>30</v>
      </c>
      <c r="L326" s="207" t="s">
        <v>126</v>
      </c>
      <c r="M326" s="207" t="s">
        <v>31</v>
      </c>
      <c r="N326" s="207" t="s">
        <v>174</v>
      </c>
      <c r="O326" s="207" t="s">
        <v>128</v>
      </c>
      <c r="P326" s="207" t="s">
        <v>168</v>
      </c>
      <c r="Q326" s="207" t="s">
        <v>149</v>
      </c>
      <c r="R326" s="207" t="s">
        <v>131</v>
      </c>
      <c r="S326" s="207" t="s">
        <v>34</v>
      </c>
      <c r="T326" s="209">
        <v>1.7490000000000001</v>
      </c>
      <c r="U326" s="207" t="s">
        <v>107</v>
      </c>
      <c r="V326" s="205">
        <v>2.3400000000000001E-2</v>
      </c>
      <c r="W326" s="205">
        <v>2.9860000000000001E-2</v>
      </c>
      <c r="X326" s="222" t="s">
        <v>132</v>
      </c>
      <c r="Y326" s="222" t="s">
        <v>128</v>
      </c>
      <c r="Z326" s="209">
        <v>1893141.37</v>
      </c>
      <c r="AA326" s="221">
        <v>1</v>
      </c>
      <c r="AB326" s="208">
        <v>118.73</v>
      </c>
      <c r="AC326" s="207"/>
      <c r="AD326" s="209">
        <v>2247.7269999999999</v>
      </c>
      <c r="AE326" s="207"/>
      <c r="AF326" s="207"/>
      <c r="AG326" s="207" t="s">
        <v>36</v>
      </c>
      <c r="AH326" s="205">
        <v>1.1609999999999999E-3</v>
      </c>
      <c r="AI326" s="205">
        <v>1.13805978054962E-2</v>
      </c>
      <c r="AJ326" s="205">
        <v>1.9693926167090102E-3</v>
      </c>
    </row>
    <row r="327" spans="1:36">
      <c r="A327" s="207">
        <v>337</v>
      </c>
      <c r="B327" s="207">
        <v>9963</v>
      </c>
      <c r="C327" s="207" t="s">
        <v>175</v>
      </c>
      <c r="D327" s="207" t="s">
        <v>176</v>
      </c>
      <c r="E327" s="222" t="s">
        <v>121</v>
      </c>
      <c r="F327" s="207" t="s">
        <v>177</v>
      </c>
      <c r="G327" s="207" t="s">
        <v>178</v>
      </c>
      <c r="H327" s="207" t="s">
        <v>124</v>
      </c>
      <c r="I327" s="207" t="s">
        <v>179</v>
      </c>
      <c r="J327" s="207" t="s">
        <v>30</v>
      </c>
      <c r="K327" s="207" t="s">
        <v>30</v>
      </c>
      <c r="L327" s="207" t="s">
        <v>126</v>
      </c>
      <c r="M327" s="207" t="s">
        <v>31</v>
      </c>
      <c r="N327" s="207" t="s">
        <v>180</v>
      </c>
      <c r="O327" s="207" t="s">
        <v>128</v>
      </c>
      <c r="P327" s="207" t="s">
        <v>181</v>
      </c>
      <c r="Q327" s="207" t="s">
        <v>181</v>
      </c>
      <c r="R327" s="207" t="s">
        <v>181</v>
      </c>
      <c r="S327" s="207" t="s">
        <v>34</v>
      </c>
      <c r="T327" s="209">
        <v>2.5760000000000001</v>
      </c>
      <c r="U327" s="207" t="s">
        <v>182</v>
      </c>
      <c r="V327" s="205">
        <v>4.8500000000000001E-2</v>
      </c>
      <c r="W327" s="205">
        <v>-8.4999999999999995E-4</v>
      </c>
      <c r="X327" s="222" t="s">
        <v>132</v>
      </c>
      <c r="Y327" s="222" t="s">
        <v>128</v>
      </c>
      <c r="Z327" s="209">
        <v>898612</v>
      </c>
      <c r="AA327" s="221">
        <v>1</v>
      </c>
      <c r="AB327" s="208">
        <v>114.8</v>
      </c>
      <c r="AC327" s="207"/>
      <c r="AD327" s="209">
        <v>1031.607</v>
      </c>
      <c r="AE327" s="207"/>
      <c r="AF327" s="207"/>
      <c r="AG327" s="207" t="s">
        <v>36</v>
      </c>
      <c r="AH327" s="205">
        <v>2.9949999999999998E-3</v>
      </c>
      <c r="AI327" s="205">
        <v>5.2231880686868497E-3</v>
      </c>
      <c r="AJ327" s="205">
        <v>9.0386359257741897E-4</v>
      </c>
    </row>
    <row r="328" spans="1:36">
      <c r="A328" s="207">
        <v>337</v>
      </c>
      <c r="B328" s="207">
        <v>9963</v>
      </c>
      <c r="C328" s="207" t="s">
        <v>183</v>
      </c>
      <c r="D328" s="207" t="s">
        <v>184</v>
      </c>
      <c r="E328" s="222" t="s">
        <v>121</v>
      </c>
      <c r="F328" s="207" t="s">
        <v>185</v>
      </c>
      <c r="G328" s="207" t="s">
        <v>186</v>
      </c>
      <c r="H328" s="207" t="s">
        <v>124</v>
      </c>
      <c r="I328" s="207" t="s">
        <v>135</v>
      </c>
      <c r="J328" s="207" t="s">
        <v>30</v>
      </c>
      <c r="K328" s="207" t="s">
        <v>30</v>
      </c>
      <c r="L328" s="207" t="s">
        <v>126</v>
      </c>
      <c r="M328" s="207" t="s">
        <v>31</v>
      </c>
      <c r="N328" s="207" t="s">
        <v>187</v>
      </c>
      <c r="O328" s="207" t="s">
        <v>128</v>
      </c>
      <c r="P328" s="207" t="s">
        <v>156</v>
      </c>
      <c r="Q328" s="207" t="s">
        <v>149</v>
      </c>
      <c r="R328" s="207" t="s">
        <v>131</v>
      </c>
      <c r="S328" s="207" t="s">
        <v>34</v>
      </c>
      <c r="T328" s="209">
        <v>1.319</v>
      </c>
      <c r="U328" s="207" t="s">
        <v>188</v>
      </c>
      <c r="V328" s="205">
        <v>3.2000000000000001E-2</v>
      </c>
      <c r="W328" s="205">
        <v>3.4700000000000002E-2</v>
      </c>
      <c r="X328" s="222" t="s">
        <v>132</v>
      </c>
      <c r="Y328" s="222" t="s">
        <v>128</v>
      </c>
      <c r="Z328" s="209">
        <v>109451.82</v>
      </c>
      <c r="AA328" s="221">
        <v>1</v>
      </c>
      <c r="AB328" s="208">
        <v>110.31</v>
      </c>
      <c r="AC328" s="207"/>
      <c r="AD328" s="209">
        <v>120.736</v>
      </c>
      <c r="AE328" s="207"/>
      <c r="AF328" s="207"/>
      <c r="AG328" s="207" t="s">
        <v>36</v>
      </c>
      <c r="AH328" s="205">
        <v>1.8100000000000001E-4</v>
      </c>
      <c r="AI328" s="205">
        <v>6.1130709137420199E-4</v>
      </c>
      <c r="AJ328" s="205">
        <v>1.05785626807126E-4</v>
      </c>
    </row>
    <row r="329" spans="1:36">
      <c r="A329" s="207">
        <v>337</v>
      </c>
      <c r="B329" s="207">
        <v>9963</v>
      </c>
      <c r="C329" s="207" t="s">
        <v>183</v>
      </c>
      <c r="D329" s="207" t="s">
        <v>184</v>
      </c>
      <c r="E329" s="222" t="s">
        <v>121</v>
      </c>
      <c r="F329" s="207" t="s">
        <v>189</v>
      </c>
      <c r="G329" s="207" t="s">
        <v>190</v>
      </c>
      <c r="H329" s="207" t="s">
        <v>124</v>
      </c>
      <c r="I329" s="207" t="s">
        <v>125</v>
      </c>
      <c r="J329" s="207" t="s">
        <v>30</v>
      </c>
      <c r="K329" s="207" t="s">
        <v>30</v>
      </c>
      <c r="L329" s="207" t="s">
        <v>126</v>
      </c>
      <c r="M329" s="207" t="s">
        <v>31</v>
      </c>
      <c r="N329" s="207" t="s">
        <v>187</v>
      </c>
      <c r="O329" s="207" t="s">
        <v>128</v>
      </c>
      <c r="P329" s="207" t="s">
        <v>156</v>
      </c>
      <c r="Q329" s="207" t="s">
        <v>149</v>
      </c>
      <c r="R329" s="207" t="s">
        <v>131</v>
      </c>
      <c r="S329" s="207" t="s">
        <v>34</v>
      </c>
      <c r="T329" s="209">
        <v>1.391</v>
      </c>
      <c r="U329" s="207" t="s">
        <v>191</v>
      </c>
      <c r="V329" s="205">
        <v>5.7000000000000002E-2</v>
      </c>
      <c r="W329" s="205">
        <v>5.339E-2</v>
      </c>
      <c r="X329" s="222" t="s">
        <v>132</v>
      </c>
      <c r="Y329" s="222" t="s">
        <v>128</v>
      </c>
      <c r="Z329" s="209">
        <v>427778.18</v>
      </c>
      <c r="AA329" s="221">
        <v>1</v>
      </c>
      <c r="AB329" s="208">
        <v>100.89</v>
      </c>
      <c r="AC329" s="207"/>
      <c r="AD329" s="209">
        <v>431.58499999999998</v>
      </c>
      <c r="AE329" s="207"/>
      <c r="AF329" s="207"/>
      <c r="AG329" s="207" t="s">
        <v>36</v>
      </c>
      <c r="AH329" s="205">
        <v>5.9199999999999997E-4</v>
      </c>
      <c r="AI329" s="205">
        <v>2.1851855102990201E-3</v>
      </c>
      <c r="AJ329" s="205">
        <v>3.78142544326103E-4</v>
      </c>
    </row>
    <row r="330" spans="1:36">
      <c r="A330" s="207">
        <v>337</v>
      </c>
      <c r="B330" s="207">
        <v>9963</v>
      </c>
      <c r="C330" s="207" t="s">
        <v>192</v>
      </c>
      <c r="D330" s="207" t="s">
        <v>193</v>
      </c>
      <c r="E330" s="222" t="s">
        <v>121</v>
      </c>
      <c r="F330" s="207" t="s">
        <v>194</v>
      </c>
      <c r="G330" s="207" t="s">
        <v>195</v>
      </c>
      <c r="H330" s="207" t="s">
        <v>124</v>
      </c>
      <c r="I330" s="207" t="s">
        <v>135</v>
      </c>
      <c r="J330" s="207" t="s">
        <v>30</v>
      </c>
      <c r="K330" s="207" t="s">
        <v>30</v>
      </c>
      <c r="L330" s="207" t="s">
        <v>126</v>
      </c>
      <c r="M330" s="207" t="s">
        <v>31</v>
      </c>
      <c r="N330" s="207" t="s">
        <v>187</v>
      </c>
      <c r="O330" s="207" t="s">
        <v>128</v>
      </c>
      <c r="P330" s="207" t="s">
        <v>156</v>
      </c>
      <c r="Q330" s="207" t="s">
        <v>149</v>
      </c>
      <c r="R330" s="207" t="s">
        <v>131</v>
      </c>
      <c r="S330" s="207" t="s">
        <v>34</v>
      </c>
      <c r="T330" s="209">
        <v>2.3919999999999999</v>
      </c>
      <c r="U330" s="207" t="s">
        <v>196</v>
      </c>
      <c r="V330" s="205">
        <v>3.2300000000000002E-2</v>
      </c>
      <c r="W330" s="205">
        <v>2.954E-2</v>
      </c>
      <c r="X330" s="222" t="s">
        <v>132</v>
      </c>
      <c r="Y330" s="222" t="s">
        <v>128</v>
      </c>
      <c r="Z330" s="209">
        <v>421009.25</v>
      </c>
      <c r="AA330" s="221">
        <v>1</v>
      </c>
      <c r="AB330" s="208">
        <v>110.84</v>
      </c>
      <c r="AC330" s="207"/>
      <c r="AD330" s="209">
        <v>466.64699999999999</v>
      </c>
      <c r="AE330" s="207"/>
      <c r="AF330" s="207"/>
      <c r="AG330" s="207" t="s">
        <v>36</v>
      </c>
      <c r="AH330" s="205">
        <v>8.1599999999999999E-4</v>
      </c>
      <c r="AI330" s="205">
        <v>2.3627061763469201E-3</v>
      </c>
      <c r="AJ330" s="205">
        <v>4.0886218621162502E-4</v>
      </c>
    </row>
    <row r="331" spans="1:36">
      <c r="A331" s="207">
        <v>337</v>
      </c>
      <c r="B331" s="207">
        <v>9963</v>
      </c>
      <c r="C331" s="207" t="s">
        <v>197</v>
      </c>
      <c r="D331" s="207" t="s">
        <v>198</v>
      </c>
      <c r="E331" s="222" t="s">
        <v>121</v>
      </c>
      <c r="F331" s="207" t="s">
        <v>199</v>
      </c>
      <c r="G331" s="207" t="s">
        <v>200</v>
      </c>
      <c r="H331" s="207" t="s">
        <v>124</v>
      </c>
      <c r="I331" s="207" t="s">
        <v>135</v>
      </c>
      <c r="J331" s="207" t="s">
        <v>30</v>
      </c>
      <c r="K331" s="207" t="s">
        <v>30</v>
      </c>
      <c r="L331" s="207" t="s">
        <v>126</v>
      </c>
      <c r="M331" s="207" t="s">
        <v>31</v>
      </c>
      <c r="N331" s="207" t="s">
        <v>174</v>
      </c>
      <c r="O331" s="207" t="s">
        <v>128</v>
      </c>
      <c r="P331" s="207" t="s">
        <v>201</v>
      </c>
      <c r="Q331" s="207" t="s">
        <v>149</v>
      </c>
      <c r="R331" s="207" t="s">
        <v>131</v>
      </c>
      <c r="S331" s="207" t="s">
        <v>34</v>
      </c>
      <c r="T331" s="209">
        <v>1.9159999999999999</v>
      </c>
      <c r="U331" s="207" t="s">
        <v>202</v>
      </c>
      <c r="V331" s="205">
        <v>2.4899999999999999E-2</v>
      </c>
      <c r="W331" s="205">
        <v>2.9430000000000001E-2</v>
      </c>
      <c r="X331" s="222" t="s">
        <v>132</v>
      </c>
      <c r="Y331" s="222" t="s">
        <v>128</v>
      </c>
      <c r="Z331" s="209">
        <v>319751.11</v>
      </c>
      <c r="AA331" s="221">
        <v>1</v>
      </c>
      <c r="AB331" s="208">
        <v>110.79</v>
      </c>
      <c r="AC331" s="207"/>
      <c r="AD331" s="209">
        <v>354.25200000000001</v>
      </c>
      <c r="AE331" s="207"/>
      <c r="AF331" s="207"/>
      <c r="AG331" s="207" t="s">
        <v>36</v>
      </c>
      <c r="AH331" s="205">
        <v>1.7149999999999999E-3</v>
      </c>
      <c r="AI331" s="205">
        <v>1.7936354744745801E-3</v>
      </c>
      <c r="AJ331" s="205">
        <v>3.1038549300034703E-4</v>
      </c>
    </row>
    <row r="332" spans="1:36">
      <c r="A332" s="207">
        <v>337</v>
      </c>
      <c r="B332" s="207">
        <v>9963</v>
      </c>
      <c r="C332" s="207" t="s">
        <v>208</v>
      </c>
      <c r="D332" s="207" t="s">
        <v>209</v>
      </c>
      <c r="E332" s="222" t="s">
        <v>121</v>
      </c>
      <c r="F332" s="207" t="s">
        <v>895</v>
      </c>
      <c r="G332" s="207" t="s">
        <v>896</v>
      </c>
      <c r="H332" s="207" t="s">
        <v>124</v>
      </c>
      <c r="I332" s="207" t="s">
        <v>125</v>
      </c>
      <c r="J332" s="207" t="s">
        <v>30</v>
      </c>
      <c r="K332" s="207" t="s">
        <v>30</v>
      </c>
      <c r="L332" s="207" t="s">
        <v>126</v>
      </c>
      <c r="M332" s="207" t="s">
        <v>31</v>
      </c>
      <c r="N332" s="207" t="s">
        <v>212</v>
      </c>
      <c r="O332" s="207" t="s">
        <v>128</v>
      </c>
      <c r="P332" s="207" t="s">
        <v>148</v>
      </c>
      <c r="Q332" s="207" t="s">
        <v>149</v>
      </c>
      <c r="R332" s="207" t="s">
        <v>131</v>
      </c>
      <c r="S332" s="207" t="s">
        <v>34</v>
      </c>
      <c r="T332" s="209">
        <v>3.5289999999999999</v>
      </c>
      <c r="U332" s="207" t="s">
        <v>897</v>
      </c>
      <c r="V332" s="205">
        <v>2.9899999999999999E-2</v>
      </c>
      <c r="W332" s="205">
        <v>4.947E-2</v>
      </c>
      <c r="X332" s="222" t="s">
        <v>132</v>
      </c>
      <c r="Y332" s="222" t="s">
        <v>128</v>
      </c>
      <c r="Z332" s="209">
        <v>2500000</v>
      </c>
      <c r="AA332" s="221">
        <v>1</v>
      </c>
      <c r="AB332" s="208">
        <v>105.96</v>
      </c>
      <c r="AC332" s="207"/>
      <c r="AD332" s="209">
        <v>2649</v>
      </c>
      <c r="AE332" s="207"/>
      <c r="AF332" s="207"/>
      <c r="AG332" s="207" t="s">
        <v>36</v>
      </c>
      <c r="AH332" s="205">
        <v>1.2500000000000001E-2</v>
      </c>
      <c r="AI332" s="205">
        <v>1.34123080599202E-2</v>
      </c>
      <c r="AJ332" s="205">
        <v>2.3209765354748799E-3</v>
      </c>
    </row>
    <row r="333" spans="1:36">
      <c r="A333" s="207">
        <v>337</v>
      </c>
      <c r="B333" s="207">
        <v>9963</v>
      </c>
      <c r="C333" s="207" t="s">
        <v>214</v>
      </c>
      <c r="D333" s="207" t="s">
        <v>215</v>
      </c>
      <c r="E333" s="222" t="s">
        <v>121</v>
      </c>
      <c r="F333" s="207" t="s">
        <v>216</v>
      </c>
      <c r="G333" s="207" t="s">
        <v>217</v>
      </c>
      <c r="H333" s="207" t="s">
        <v>124</v>
      </c>
      <c r="I333" s="207" t="s">
        <v>125</v>
      </c>
      <c r="J333" s="207" t="s">
        <v>30</v>
      </c>
      <c r="K333" s="207" t="s">
        <v>30</v>
      </c>
      <c r="L333" s="207" t="s">
        <v>126</v>
      </c>
      <c r="M333" s="207" t="s">
        <v>31</v>
      </c>
      <c r="N333" s="207" t="s">
        <v>212</v>
      </c>
      <c r="O333" s="207" t="s">
        <v>128</v>
      </c>
      <c r="P333" s="207" t="s">
        <v>156</v>
      </c>
      <c r="Q333" s="207" t="s">
        <v>149</v>
      </c>
      <c r="R333" s="207" t="s">
        <v>131</v>
      </c>
      <c r="S333" s="207" t="s">
        <v>34</v>
      </c>
      <c r="T333" s="209">
        <v>2.5489999999999999</v>
      </c>
      <c r="U333" s="207" t="s">
        <v>218</v>
      </c>
      <c r="V333" s="205">
        <v>0.04</v>
      </c>
      <c r="W333" s="205">
        <v>4.802E-2</v>
      </c>
      <c r="X333" s="222" t="s">
        <v>132</v>
      </c>
      <c r="Y333" s="222" t="s">
        <v>128</v>
      </c>
      <c r="Z333" s="209">
        <v>600000.25</v>
      </c>
      <c r="AA333" s="221">
        <v>1</v>
      </c>
      <c r="AB333" s="208">
        <v>99.07</v>
      </c>
      <c r="AC333" s="207"/>
      <c r="AD333" s="209">
        <v>594.41999999999996</v>
      </c>
      <c r="AE333" s="207"/>
      <c r="AF333" s="207"/>
      <c r="AG333" s="207" t="s">
        <v>36</v>
      </c>
      <c r="AH333" s="205">
        <v>1.0330000000000001E-3</v>
      </c>
      <c r="AI333" s="205">
        <v>3.0096441973843598E-3</v>
      </c>
      <c r="AJ333" s="205">
        <v>5.2081368330118599E-4</v>
      </c>
    </row>
    <row r="334" spans="1:36">
      <c r="A334" s="207">
        <v>337</v>
      </c>
      <c r="B334" s="207">
        <v>9963</v>
      </c>
      <c r="C334" s="207" t="s">
        <v>214</v>
      </c>
      <c r="D334" s="207" t="s">
        <v>215</v>
      </c>
      <c r="E334" s="222" t="s">
        <v>121</v>
      </c>
      <c r="F334" s="207" t="s">
        <v>219</v>
      </c>
      <c r="G334" s="207" t="s">
        <v>220</v>
      </c>
      <c r="H334" s="207" t="s">
        <v>124</v>
      </c>
      <c r="I334" s="207" t="s">
        <v>125</v>
      </c>
      <c r="J334" s="207" t="s">
        <v>30</v>
      </c>
      <c r="K334" s="207" t="s">
        <v>30</v>
      </c>
      <c r="L334" s="207" t="s">
        <v>126</v>
      </c>
      <c r="M334" s="207" t="s">
        <v>31</v>
      </c>
      <c r="N334" s="207" t="s">
        <v>212</v>
      </c>
      <c r="O334" s="207" t="s">
        <v>128</v>
      </c>
      <c r="P334" s="207" t="s">
        <v>156</v>
      </c>
      <c r="Q334" s="207" t="s">
        <v>149</v>
      </c>
      <c r="R334" s="207" t="s">
        <v>131</v>
      </c>
      <c r="S334" s="207" t="s">
        <v>34</v>
      </c>
      <c r="T334" s="209">
        <v>4.508</v>
      </c>
      <c r="U334" s="207" t="s">
        <v>221</v>
      </c>
      <c r="V334" s="205">
        <v>2.07E-2</v>
      </c>
      <c r="W334" s="205">
        <v>4.9689999999999998E-2</v>
      </c>
      <c r="X334" s="222" t="s">
        <v>132</v>
      </c>
      <c r="Y334" s="222" t="s">
        <v>128</v>
      </c>
      <c r="Z334" s="209">
        <v>2000000</v>
      </c>
      <c r="AA334" s="221">
        <v>1</v>
      </c>
      <c r="AB334" s="208">
        <v>88.43</v>
      </c>
      <c r="AC334" s="207"/>
      <c r="AD334" s="209">
        <v>1768.6</v>
      </c>
      <c r="AE334" s="207"/>
      <c r="AF334" s="207"/>
      <c r="AG334" s="207" t="s">
        <v>36</v>
      </c>
      <c r="AH334" s="205">
        <v>2.7539999999999999E-3</v>
      </c>
      <c r="AI334" s="205">
        <v>8.9547029198848004E-3</v>
      </c>
      <c r="AJ334" s="205">
        <v>1.54959573448127E-3</v>
      </c>
    </row>
    <row r="335" spans="1:36">
      <c r="A335" s="207">
        <v>337</v>
      </c>
      <c r="B335" s="207">
        <v>9963</v>
      </c>
      <c r="C335" s="207" t="s">
        <v>222</v>
      </c>
      <c r="D335" s="207" t="s">
        <v>223</v>
      </c>
      <c r="E335" s="222" t="s">
        <v>121</v>
      </c>
      <c r="F335" s="207" t="s">
        <v>224</v>
      </c>
      <c r="G335" s="207" t="s">
        <v>225</v>
      </c>
      <c r="H335" s="207" t="s">
        <v>124</v>
      </c>
      <c r="I335" s="207" t="s">
        <v>135</v>
      </c>
      <c r="J335" s="207" t="s">
        <v>30</v>
      </c>
      <c r="K335" s="207" t="s">
        <v>30</v>
      </c>
      <c r="L335" s="207" t="s">
        <v>126</v>
      </c>
      <c r="M335" s="207" t="s">
        <v>31</v>
      </c>
      <c r="N335" s="207" t="s">
        <v>174</v>
      </c>
      <c r="O335" s="207" t="s">
        <v>128</v>
      </c>
      <c r="P335" s="207" t="s">
        <v>168</v>
      </c>
      <c r="Q335" s="207" t="s">
        <v>149</v>
      </c>
      <c r="R335" s="207" t="s">
        <v>131</v>
      </c>
      <c r="S335" s="207" t="s">
        <v>34</v>
      </c>
      <c r="T335" s="209">
        <v>2.6160000000000001</v>
      </c>
      <c r="U335" s="207" t="s">
        <v>226</v>
      </c>
      <c r="V335" s="205">
        <v>1.14E-2</v>
      </c>
      <c r="W335" s="205">
        <v>2.895E-2</v>
      </c>
      <c r="X335" s="222" t="s">
        <v>132</v>
      </c>
      <c r="Y335" s="222" t="s">
        <v>128</v>
      </c>
      <c r="Z335" s="209">
        <v>3600000</v>
      </c>
      <c r="AA335" s="221">
        <v>1</v>
      </c>
      <c r="AB335" s="208">
        <v>111.73</v>
      </c>
      <c r="AC335" s="209">
        <v>520.827</v>
      </c>
      <c r="AD335" s="209">
        <v>4543.107</v>
      </c>
      <c r="AE335" s="207"/>
      <c r="AF335" s="207"/>
      <c r="AG335" s="207" t="s">
        <v>36</v>
      </c>
      <c r="AH335" s="205">
        <v>1.523E-3</v>
      </c>
      <c r="AI335" s="205">
        <v>2.3002470591785999E-2</v>
      </c>
      <c r="AJ335" s="205">
        <v>3.9805374483624896E-3</v>
      </c>
    </row>
    <row r="336" spans="1:36">
      <c r="A336" s="207">
        <v>337</v>
      </c>
      <c r="B336" s="207">
        <v>9963</v>
      </c>
      <c r="C336" s="207" t="s">
        <v>222</v>
      </c>
      <c r="D336" s="207" t="s">
        <v>223</v>
      </c>
      <c r="E336" s="222" t="s">
        <v>121</v>
      </c>
      <c r="F336" s="207" t="s">
        <v>898</v>
      </c>
      <c r="G336" s="207" t="s">
        <v>899</v>
      </c>
      <c r="H336" s="207" t="s">
        <v>124</v>
      </c>
      <c r="I336" s="207" t="s">
        <v>135</v>
      </c>
      <c r="J336" s="207" t="s">
        <v>30</v>
      </c>
      <c r="K336" s="207" t="s">
        <v>30</v>
      </c>
      <c r="L336" s="207" t="s">
        <v>126</v>
      </c>
      <c r="M336" s="207" t="s">
        <v>31</v>
      </c>
      <c r="N336" s="207" t="s">
        <v>174</v>
      </c>
      <c r="O336" s="207" t="s">
        <v>128</v>
      </c>
      <c r="P336" s="207" t="s">
        <v>168</v>
      </c>
      <c r="Q336" s="207" t="s">
        <v>149</v>
      </c>
      <c r="R336" s="207" t="s">
        <v>131</v>
      </c>
      <c r="S336" s="207" t="s">
        <v>34</v>
      </c>
      <c r="T336" s="209">
        <v>4.6059999999999999</v>
      </c>
      <c r="U336" s="207" t="s">
        <v>777</v>
      </c>
      <c r="V336" s="205">
        <v>9.1999999999999998E-3</v>
      </c>
      <c r="W336" s="205">
        <v>2.8729999999999999E-2</v>
      </c>
      <c r="X336" s="222" t="s">
        <v>132</v>
      </c>
      <c r="Y336" s="222" t="s">
        <v>128</v>
      </c>
      <c r="Z336" s="209">
        <v>2000000</v>
      </c>
      <c r="AA336" s="221">
        <v>1</v>
      </c>
      <c r="AB336" s="208">
        <v>109.54</v>
      </c>
      <c r="AC336" s="207"/>
      <c r="AD336" s="209">
        <v>2190.8000000000002</v>
      </c>
      <c r="AE336" s="207"/>
      <c r="AF336" s="207"/>
      <c r="AG336" s="207" t="s">
        <v>36</v>
      </c>
      <c r="AH336" s="205">
        <v>7.7300000000000003E-4</v>
      </c>
      <c r="AI336" s="205">
        <v>1.10923686287932E-2</v>
      </c>
      <c r="AJ336" s="205">
        <v>1.91951505999183E-3</v>
      </c>
    </row>
    <row r="337" spans="1:36">
      <c r="A337" s="207">
        <v>337</v>
      </c>
      <c r="B337" s="207">
        <v>9963</v>
      </c>
      <c r="C337" s="207" t="s">
        <v>227</v>
      </c>
      <c r="D337" s="207" t="s">
        <v>228</v>
      </c>
      <c r="E337" s="222" t="s">
        <v>121</v>
      </c>
      <c r="F337" s="207" t="s">
        <v>229</v>
      </c>
      <c r="G337" s="207" t="s">
        <v>230</v>
      </c>
      <c r="H337" s="207" t="s">
        <v>124</v>
      </c>
      <c r="I337" s="207" t="s">
        <v>125</v>
      </c>
      <c r="J337" s="207" t="s">
        <v>30</v>
      </c>
      <c r="K337" s="207" t="s">
        <v>30</v>
      </c>
      <c r="L337" s="207" t="s">
        <v>126</v>
      </c>
      <c r="M337" s="207" t="s">
        <v>31</v>
      </c>
      <c r="N337" s="207" t="s">
        <v>174</v>
      </c>
      <c r="O337" s="207" t="s">
        <v>128</v>
      </c>
      <c r="P337" s="207" t="s">
        <v>181</v>
      </c>
      <c r="Q337" s="207" t="s">
        <v>181</v>
      </c>
      <c r="R337" s="207" t="s">
        <v>181</v>
      </c>
      <c r="S337" s="207" t="s">
        <v>34</v>
      </c>
      <c r="T337" s="209">
        <v>0.192</v>
      </c>
      <c r="U337" s="207" t="s">
        <v>231</v>
      </c>
      <c r="V337" s="205">
        <v>6.5000000000000002E-2</v>
      </c>
      <c r="W337" s="205">
        <v>8.763E-2</v>
      </c>
      <c r="X337" s="222" t="s">
        <v>132</v>
      </c>
      <c r="Y337" s="222" t="s">
        <v>128</v>
      </c>
      <c r="Z337" s="209">
        <v>520603</v>
      </c>
      <c r="AA337" s="221">
        <v>1</v>
      </c>
      <c r="AB337" s="208">
        <v>101.6</v>
      </c>
      <c r="AC337" s="207"/>
      <c r="AD337" s="209">
        <v>528.93299999999999</v>
      </c>
      <c r="AE337" s="207"/>
      <c r="AF337" s="207"/>
      <c r="AG337" s="207" t="s">
        <v>36</v>
      </c>
      <c r="AH337" s="205">
        <v>9.4739999999999998E-3</v>
      </c>
      <c r="AI337" s="205">
        <v>2.67807007094199E-3</v>
      </c>
      <c r="AJ337" s="205">
        <v>4.63435358571006E-4</v>
      </c>
    </row>
    <row r="338" spans="1:36">
      <c r="A338" s="207">
        <v>337</v>
      </c>
      <c r="B338" s="207">
        <v>9963</v>
      </c>
      <c r="C338" s="207" t="s">
        <v>232</v>
      </c>
      <c r="D338" s="207" t="s">
        <v>233</v>
      </c>
      <c r="E338" s="222" t="s">
        <v>121</v>
      </c>
      <c r="F338" s="207" t="s">
        <v>234</v>
      </c>
      <c r="G338" s="207" t="s">
        <v>235</v>
      </c>
      <c r="H338" s="207" t="s">
        <v>124</v>
      </c>
      <c r="I338" s="207" t="s">
        <v>125</v>
      </c>
      <c r="J338" s="207" t="s">
        <v>30</v>
      </c>
      <c r="K338" s="207" t="s">
        <v>82</v>
      </c>
      <c r="L338" s="207" t="s">
        <v>126</v>
      </c>
      <c r="M338" s="207" t="s">
        <v>31</v>
      </c>
      <c r="N338" s="207" t="s">
        <v>236</v>
      </c>
      <c r="O338" s="207" t="s">
        <v>128</v>
      </c>
      <c r="P338" s="207" t="s">
        <v>129</v>
      </c>
      <c r="Q338" s="207" t="s">
        <v>130</v>
      </c>
      <c r="R338" s="207" t="s">
        <v>131</v>
      </c>
      <c r="S338" s="207" t="s">
        <v>34</v>
      </c>
      <c r="T338" s="209">
        <v>0.89500000000000002</v>
      </c>
      <c r="U338" s="207" t="s">
        <v>237</v>
      </c>
      <c r="V338" s="205">
        <v>3.4500000000000003E-2</v>
      </c>
      <c r="W338" s="205">
        <v>5.1270000000000003E-2</v>
      </c>
      <c r="X338" s="222" t="s">
        <v>132</v>
      </c>
      <c r="Y338" s="222" t="s">
        <v>128</v>
      </c>
      <c r="Z338" s="209">
        <v>827029.84</v>
      </c>
      <c r="AA338" s="221">
        <v>1</v>
      </c>
      <c r="AB338" s="208">
        <v>98.92</v>
      </c>
      <c r="AC338" s="207"/>
      <c r="AD338" s="209">
        <v>818.09799999999996</v>
      </c>
      <c r="AE338" s="207"/>
      <c r="AF338" s="207"/>
      <c r="AG338" s="207" t="s">
        <v>36</v>
      </c>
      <c r="AH338" s="205">
        <v>1.485E-3</v>
      </c>
      <c r="AI338" s="205">
        <v>4.1421597945440498E-3</v>
      </c>
      <c r="AJ338" s="205">
        <v>7.1679353369858301E-4</v>
      </c>
    </row>
    <row r="339" spans="1:36">
      <c r="A339" s="207">
        <v>337</v>
      </c>
      <c r="B339" s="207">
        <v>9963</v>
      </c>
      <c r="C339" s="207" t="s">
        <v>232</v>
      </c>
      <c r="D339" s="207" t="s">
        <v>233</v>
      </c>
      <c r="E339" s="222" t="s">
        <v>121</v>
      </c>
      <c r="F339" s="207" t="s">
        <v>778</v>
      </c>
      <c r="G339" s="207" t="s">
        <v>779</v>
      </c>
      <c r="H339" s="207" t="s">
        <v>124</v>
      </c>
      <c r="I339" s="207" t="s">
        <v>125</v>
      </c>
      <c r="J339" s="207" t="s">
        <v>30</v>
      </c>
      <c r="K339" s="207" t="s">
        <v>82</v>
      </c>
      <c r="L339" s="207" t="s">
        <v>126</v>
      </c>
      <c r="M339" s="207" t="s">
        <v>31</v>
      </c>
      <c r="N339" s="207" t="s">
        <v>236</v>
      </c>
      <c r="O339" s="207" t="s">
        <v>128</v>
      </c>
      <c r="P339" s="207" t="s">
        <v>129</v>
      </c>
      <c r="Q339" s="207" t="s">
        <v>130</v>
      </c>
      <c r="R339" s="207" t="s">
        <v>131</v>
      </c>
      <c r="S339" s="207" t="s">
        <v>34</v>
      </c>
      <c r="T339" s="209">
        <v>2.8079999999999998</v>
      </c>
      <c r="U339" s="207" t="s">
        <v>780</v>
      </c>
      <c r="V339" s="205">
        <v>1.4999999999999999E-2</v>
      </c>
      <c r="W339" s="205">
        <v>5.0139999999999997E-2</v>
      </c>
      <c r="X339" s="222" t="s">
        <v>132</v>
      </c>
      <c r="Y339" s="222" t="s">
        <v>128</v>
      </c>
      <c r="Z339" s="209">
        <v>700000</v>
      </c>
      <c r="AA339" s="221">
        <v>1</v>
      </c>
      <c r="AB339" s="208">
        <v>90.97</v>
      </c>
      <c r="AC339" s="207"/>
      <c r="AD339" s="209">
        <v>636.79</v>
      </c>
      <c r="AE339" s="207"/>
      <c r="AF339" s="207"/>
      <c r="AG339" s="207" t="s">
        <v>36</v>
      </c>
      <c r="AH339" s="205">
        <v>5.9500000000000004E-4</v>
      </c>
      <c r="AI339" s="205">
        <v>3.22416898809988E-3</v>
      </c>
      <c r="AJ339" s="205">
        <v>5.5793682447151697E-4</v>
      </c>
    </row>
    <row r="340" spans="1:36">
      <c r="A340" s="207">
        <v>337</v>
      </c>
      <c r="B340" s="207">
        <v>9963</v>
      </c>
      <c r="C340" s="207" t="s">
        <v>238</v>
      </c>
      <c r="D340" s="207" t="s">
        <v>239</v>
      </c>
      <c r="E340" s="222" t="s">
        <v>121</v>
      </c>
      <c r="F340" s="207" t="s">
        <v>240</v>
      </c>
      <c r="G340" s="207" t="s">
        <v>241</v>
      </c>
      <c r="H340" s="207" t="s">
        <v>124</v>
      </c>
      <c r="I340" s="207" t="s">
        <v>125</v>
      </c>
      <c r="J340" s="207" t="s">
        <v>30</v>
      </c>
      <c r="K340" s="207" t="s">
        <v>30</v>
      </c>
      <c r="L340" s="207" t="s">
        <v>126</v>
      </c>
      <c r="M340" s="207" t="s">
        <v>31</v>
      </c>
      <c r="N340" s="207" t="s">
        <v>236</v>
      </c>
      <c r="O340" s="207" t="s">
        <v>128</v>
      </c>
      <c r="P340" s="207" t="s">
        <v>201</v>
      </c>
      <c r="Q340" s="207" t="s">
        <v>149</v>
      </c>
      <c r="R340" s="207" t="s">
        <v>131</v>
      </c>
      <c r="S340" s="207" t="s">
        <v>34</v>
      </c>
      <c r="T340" s="209">
        <v>2.4319999999999999</v>
      </c>
      <c r="U340" s="207" t="s">
        <v>242</v>
      </c>
      <c r="V340" s="205">
        <v>2.0500000000000001E-2</v>
      </c>
      <c r="W340" s="205">
        <v>5.0529999999999999E-2</v>
      </c>
      <c r="X340" s="222" t="s">
        <v>132</v>
      </c>
      <c r="Y340" s="222" t="s">
        <v>128</v>
      </c>
      <c r="Z340" s="209">
        <v>1363636.59</v>
      </c>
      <c r="AA340" s="221">
        <v>1</v>
      </c>
      <c r="AB340" s="208">
        <v>93.47</v>
      </c>
      <c r="AC340" s="207"/>
      <c r="AD340" s="209">
        <v>1274.5909999999999</v>
      </c>
      <c r="AE340" s="207"/>
      <c r="AF340" s="207"/>
      <c r="AG340" s="207" t="s">
        <v>36</v>
      </c>
      <c r="AH340" s="205">
        <v>1.5640000000000001E-3</v>
      </c>
      <c r="AI340" s="205">
        <v>6.4534574408853101E-3</v>
      </c>
      <c r="AJ340" s="205">
        <v>1.11675956338492E-3</v>
      </c>
    </row>
    <row r="341" spans="1:36">
      <c r="A341" s="207">
        <v>337</v>
      </c>
      <c r="B341" s="207">
        <v>9963</v>
      </c>
      <c r="C341" s="207" t="s">
        <v>238</v>
      </c>
      <c r="D341" s="207" t="s">
        <v>239</v>
      </c>
      <c r="E341" s="222" t="s">
        <v>121</v>
      </c>
      <c r="F341" s="207" t="s">
        <v>243</v>
      </c>
      <c r="G341" s="207" t="s">
        <v>244</v>
      </c>
      <c r="H341" s="207" t="s">
        <v>124</v>
      </c>
      <c r="I341" s="207" t="s">
        <v>179</v>
      </c>
      <c r="J341" s="207" t="s">
        <v>30</v>
      </c>
      <c r="K341" s="207" t="s">
        <v>30</v>
      </c>
      <c r="L341" s="207" t="s">
        <v>126</v>
      </c>
      <c r="M341" s="207" t="s">
        <v>31</v>
      </c>
      <c r="N341" s="207" t="s">
        <v>236</v>
      </c>
      <c r="O341" s="207" t="s">
        <v>128</v>
      </c>
      <c r="P341" s="207" t="s">
        <v>201</v>
      </c>
      <c r="Q341" s="207" t="s">
        <v>149</v>
      </c>
      <c r="R341" s="207" t="s">
        <v>131</v>
      </c>
      <c r="S341" s="207" t="s">
        <v>34</v>
      </c>
      <c r="T341" s="209">
        <v>1.8149999999999999</v>
      </c>
      <c r="U341" s="207" t="s">
        <v>245</v>
      </c>
      <c r="V341" s="205">
        <v>1.25E-3</v>
      </c>
      <c r="W341" s="205">
        <v>5.3670000000000002E-2</v>
      </c>
      <c r="X341" s="222" t="s">
        <v>132</v>
      </c>
      <c r="Y341" s="222" t="s">
        <v>128</v>
      </c>
      <c r="Z341" s="209">
        <v>528000</v>
      </c>
      <c r="AA341" s="221">
        <v>1</v>
      </c>
      <c r="AB341" s="208">
        <v>91.4</v>
      </c>
      <c r="AC341" s="207"/>
      <c r="AD341" s="209">
        <v>482.59199999999998</v>
      </c>
      <c r="AE341" s="207"/>
      <c r="AF341" s="207"/>
      <c r="AG341" s="207" t="s">
        <v>36</v>
      </c>
      <c r="AH341" s="205">
        <v>9.3199999999999999E-4</v>
      </c>
      <c r="AI341" s="205">
        <v>2.4434400042480202E-3</v>
      </c>
      <c r="AJ341" s="205">
        <v>4.2283303443106603E-4</v>
      </c>
    </row>
    <row r="342" spans="1:36">
      <c r="A342" s="207">
        <v>337</v>
      </c>
      <c r="B342" s="207">
        <v>9963</v>
      </c>
      <c r="C342" s="207" t="s">
        <v>246</v>
      </c>
      <c r="D342" s="207" t="s">
        <v>247</v>
      </c>
      <c r="E342" s="222" t="s">
        <v>121</v>
      </c>
      <c r="F342" s="207" t="s">
        <v>248</v>
      </c>
      <c r="G342" s="207" t="s">
        <v>249</v>
      </c>
      <c r="H342" s="207" t="s">
        <v>124</v>
      </c>
      <c r="I342" s="207" t="s">
        <v>135</v>
      </c>
      <c r="J342" s="207" t="s">
        <v>30</v>
      </c>
      <c r="K342" s="207" t="s">
        <v>30</v>
      </c>
      <c r="L342" s="207" t="s">
        <v>126</v>
      </c>
      <c r="M342" s="207" t="s">
        <v>31</v>
      </c>
      <c r="N342" s="207" t="s">
        <v>250</v>
      </c>
      <c r="O342" s="207" t="s">
        <v>128</v>
      </c>
      <c r="P342" s="207" t="s">
        <v>251</v>
      </c>
      <c r="Q342" s="207" t="s">
        <v>130</v>
      </c>
      <c r="R342" s="207" t="s">
        <v>131</v>
      </c>
      <c r="S342" s="207" t="s">
        <v>34</v>
      </c>
      <c r="T342" s="209">
        <v>0.96699999999999997</v>
      </c>
      <c r="U342" s="207" t="s">
        <v>252</v>
      </c>
      <c r="V342" s="205">
        <v>1.2500000000000001E-2</v>
      </c>
      <c r="W342" s="205">
        <v>4.3099999999999999E-2</v>
      </c>
      <c r="X342" s="222" t="s">
        <v>132</v>
      </c>
      <c r="Y342" s="222" t="s">
        <v>128</v>
      </c>
      <c r="Z342" s="209">
        <v>0.62</v>
      </c>
      <c r="AA342" s="221">
        <v>1</v>
      </c>
      <c r="AB342" s="208">
        <v>109.5</v>
      </c>
      <c r="AC342" s="207"/>
      <c r="AD342" s="209">
        <v>1E-3</v>
      </c>
      <c r="AE342" s="207"/>
      <c r="AF342" s="207"/>
      <c r="AG342" s="207" t="s">
        <v>36</v>
      </c>
      <c r="AH342" s="205">
        <v>0</v>
      </c>
      <c r="AI342" s="205">
        <v>3.4373786115061604E-9</v>
      </c>
      <c r="AJ342" s="205">
        <v>5.9483237823099098E-10</v>
      </c>
    </row>
    <row r="343" spans="1:36">
      <c r="A343" s="207">
        <v>337</v>
      </c>
      <c r="B343" s="207">
        <v>9963</v>
      </c>
      <c r="C343" s="207" t="s">
        <v>253</v>
      </c>
      <c r="D343" s="207" t="s">
        <v>254</v>
      </c>
      <c r="E343" s="222" t="s">
        <v>121</v>
      </c>
      <c r="F343" s="207" t="s">
        <v>255</v>
      </c>
      <c r="G343" s="207" t="s">
        <v>256</v>
      </c>
      <c r="H343" s="207" t="s">
        <v>124</v>
      </c>
      <c r="I343" s="207" t="s">
        <v>135</v>
      </c>
      <c r="J343" s="207" t="s">
        <v>30</v>
      </c>
      <c r="K343" s="207" t="s">
        <v>30</v>
      </c>
      <c r="L343" s="207" t="s">
        <v>126</v>
      </c>
      <c r="M343" s="207" t="s">
        <v>31</v>
      </c>
      <c r="N343" s="207" t="s">
        <v>142</v>
      </c>
      <c r="O343" s="207" t="s">
        <v>128</v>
      </c>
      <c r="P343" s="207" t="s">
        <v>156</v>
      </c>
      <c r="Q343" s="207" t="s">
        <v>149</v>
      </c>
      <c r="R343" s="207" t="s">
        <v>131</v>
      </c>
      <c r="S343" s="207" t="s">
        <v>34</v>
      </c>
      <c r="T343" s="209">
        <v>3.1709999999999998</v>
      </c>
      <c r="U343" s="207" t="s">
        <v>202</v>
      </c>
      <c r="V343" s="205">
        <v>1.09E-2</v>
      </c>
      <c r="W343" s="205">
        <v>3.092E-2</v>
      </c>
      <c r="X343" s="222" t="s">
        <v>132</v>
      </c>
      <c r="Y343" s="222" t="s">
        <v>128</v>
      </c>
      <c r="Z343" s="209">
        <v>1018000</v>
      </c>
      <c r="AA343" s="221">
        <v>1</v>
      </c>
      <c r="AB343" s="208">
        <v>110.26</v>
      </c>
      <c r="AC343" s="207"/>
      <c r="AD343" s="209">
        <v>1122.4469999999999</v>
      </c>
      <c r="AE343" s="207"/>
      <c r="AF343" s="207"/>
      <c r="AG343" s="207" t="s">
        <v>36</v>
      </c>
      <c r="AH343" s="205">
        <v>1.4300000000000001E-3</v>
      </c>
      <c r="AI343" s="205">
        <v>5.6831265618994403E-3</v>
      </c>
      <c r="AJ343" s="205">
        <v>9.8345514727024011E-4</v>
      </c>
    </row>
    <row r="344" spans="1:36">
      <c r="A344" s="207">
        <v>337</v>
      </c>
      <c r="B344" s="207">
        <v>9963</v>
      </c>
      <c r="C344" s="207" t="s">
        <v>253</v>
      </c>
      <c r="D344" s="207" t="s">
        <v>254</v>
      </c>
      <c r="E344" s="222" t="s">
        <v>121</v>
      </c>
      <c r="F344" s="207" t="s">
        <v>257</v>
      </c>
      <c r="G344" s="207" t="s">
        <v>258</v>
      </c>
      <c r="H344" s="207" t="s">
        <v>124</v>
      </c>
      <c r="I344" s="207" t="s">
        <v>135</v>
      </c>
      <c r="J344" s="207" t="s">
        <v>30</v>
      </c>
      <c r="K344" s="207" t="s">
        <v>30</v>
      </c>
      <c r="L344" s="207" t="s">
        <v>126</v>
      </c>
      <c r="M344" s="207" t="s">
        <v>31</v>
      </c>
      <c r="N344" s="207" t="s">
        <v>142</v>
      </c>
      <c r="O344" s="207" t="s">
        <v>128</v>
      </c>
      <c r="P344" s="207" t="s">
        <v>156</v>
      </c>
      <c r="Q344" s="207" t="s">
        <v>149</v>
      </c>
      <c r="R344" s="207" t="s">
        <v>131</v>
      </c>
      <c r="S344" s="207" t="s">
        <v>34</v>
      </c>
      <c r="T344" s="209">
        <v>6.452</v>
      </c>
      <c r="U344" s="207" t="s">
        <v>259</v>
      </c>
      <c r="V344" s="205">
        <v>4.02E-2</v>
      </c>
      <c r="W344" s="205">
        <v>3.3029999999999997E-2</v>
      </c>
      <c r="X344" s="222" t="s">
        <v>132</v>
      </c>
      <c r="Y344" s="222" t="s">
        <v>128</v>
      </c>
      <c r="Z344" s="209">
        <v>1493000</v>
      </c>
      <c r="AA344" s="221">
        <v>1</v>
      </c>
      <c r="AB344" s="208">
        <v>108.86</v>
      </c>
      <c r="AC344" s="207"/>
      <c r="AD344" s="209">
        <v>1625.28</v>
      </c>
      <c r="AE344" s="207"/>
      <c r="AF344" s="207"/>
      <c r="AG344" s="207" t="s">
        <v>36</v>
      </c>
      <c r="AH344" s="205">
        <v>1.851E-3</v>
      </c>
      <c r="AI344" s="205">
        <v>8.2290499664648808E-3</v>
      </c>
      <c r="AJ344" s="205">
        <v>1.4240227555233299E-3</v>
      </c>
    </row>
    <row r="345" spans="1:36">
      <c r="A345" s="207">
        <v>337</v>
      </c>
      <c r="B345" s="207">
        <v>9963</v>
      </c>
      <c r="C345" s="207" t="s">
        <v>260</v>
      </c>
      <c r="D345" s="207" t="s">
        <v>261</v>
      </c>
      <c r="E345" s="222" t="s">
        <v>121</v>
      </c>
      <c r="F345" s="207" t="s">
        <v>262</v>
      </c>
      <c r="G345" s="207" t="s">
        <v>263</v>
      </c>
      <c r="H345" s="207" t="s">
        <v>124</v>
      </c>
      <c r="I345" s="207" t="s">
        <v>125</v>
      </c>
      <c r="J345" s="207" t="s">
        <v>30</v>
      </c>
      <c r="K345" s="207" t="s">
        <v>30</v>
      </c>
      <c r="L345" s="207" t="s">
        <v>126</v>
      </c>
      <c r="M345" s="207" t="s">
        <v>31</v>
      </c>
      <c r="N345" s="207" t="s">
        <v>127</v>
      </c>
      <c r="O345" s="207" t="s">
        <v>128</v>
      </c>
      <c r="P345" s="207" t="s">
        <v>181</v>
      </c>
      <c r="Q345" s="207" t="s">
        <v>181</v>
      </c>
      <c r="R345" s="207" t="s">
        <v>181</v>
      </c>
      <c r="S345" s="207" t="s">
        <v>34</v>
      </c>
      <c r="T345" s="209">
        <v>1.1719999999999999</v>
      </c>
      <c r="U345" s="207" t="s">
        <v>252</v>
      </c>
      <c r="V345" s="205">
        <v>8.5000000000000006E-2</v>
      </c>
      <c r="W345" s="205">
        <v>5.9279999999999999E-2</v>
      </c>
      <c r="X345" s="222" t="s">
        <v>132</v>
      </c>
      <c r="Y345" s="222" t="s">
        <v>128</v>
      </c>
      <c r="Z345" s="209">
        <v>627000</v>
      </c>
      <c r="AA345" s="221">
        <v>1</v>
      </c>
      <c r="AB345" s="208">
        <v>105.36</v>
      </c>
      <c r="AC345" s="207"/>
      <c r="AD345" s="209">
        <v>660.60699999999997</v>
      </c>
      <c r="AE345" s="207"/>
      <c r="AF345" s="207"/>
      <c r="AG345" s="207" t="s">
        <v>36</v>
      </c>
      <c r="AH345" s="205">
        <v>4.823E-3</v>
      </c>
      <c r="AI345" s="205">
        <v>3.3447592574561398E-3</v>
      </c>
      <c r="AJ345" s="205">
        <v>5.7880476042497595E-4</v>
      </c>
    </row>
    <row r="346" spans="1:36">
      <c r="A346" s="207">
        <v>337</v>
      </c>
      <c r="B346" s="207">
        <v>9963</v>
      </c>
      <c r="C346" s="207" t="s">
        <v>264</v>
      </c>
      <c r="D346" s="207" t="s">
        <v>265</v>
      </c>
      <c r="E346" s="222" t="s">
        <v>121</v>
      </c>
      <c r="F346" s="207" t="s">
        <v>266</v>
      </c>
      <c r="G346" s="207" t="s">
        <v>267</v>
      </c>
      <c r="H346" s="207" t="s">
        <v>124</v>
      </c>
      <c r="I346" s="207" t="s">
        <v>135</v>
      </c>
      <c r="J346" s="207" t="s">
        <v>30</v>
      </c>
      <c r="K346" s="207" t="s">
        <v>30</v>
      </c>
      <c r="L346" s="207" t="s">
        <v>126</v>
      </c>
      <c r="M346" s="207" t="s">
        <v>31</v>
      </c>
      <c r="N346" s="207" t="s">
        <v>212</v>
      </c>
      <c r="O346" s="207" t="s">
        <v>128</v>
      </c>
      <c r="P346" s="207" t="s">
        <v>268</v>
      </c>
      <c r="Q346" s="207" t="s">
        <v>149</v>
      </c>
      <c r="R346" s="207" t="s">
        <v>131</v>
      </c>
      <c r="S346" s="207" t="s">
        <v>34</v>
      </c>
      <c r="T346" s="209">
        <v>1.9650000000000001</v>
      </c>
      <c r="U346" s="207" t="s">
        <v>269</v>
      </c>
      <c r="V346" s="205">
        <v>2.8799999999999999E-2</v>
      </c>
      <c r="W346" s="205">
        <v>3.1559999999999998E-2</v>
      </c>
      <c r="X346" s="222" t="s">
        <v>132</v>
      </c>
      <c r="Y346" s="222" t="s">
        <v>128</v>
      </c>
      <c r="Z346" s="209">
        <v>37311.56</v>
      </c>
      <c r="AA346" s="221">
        <v>1</v>
      </c>
      <c r="AB346" s="208">
        <v>118.11</v>
      </c>
      <c r="AC346" s="207"/>
      <c r="AD346" s="209">
        <v>44.069000000000003</v>
      </c>
      <c r="AE346" s="207"/>
      <c r="AF346" s="207"/>
      <c r="AG346" s="207" t="s">
        <v>36</v>
      </c>
      <c r="AH346" s="205">
        <v>1.64E-4</v>
      </c>
      <c r="AI346" s="205">
        <v>2.23126749381547E-4</v>
      </c>
      <c r="AJ346" s="205">
        <v>3.8611695126426797E-5</v>
      </c>
    </row>
    <row r="347" spans="1:36">
      <c r="A347" s="207">
        <v>337</v>
      </c>
      <c r="B347" s="207">
        <v>9963</v>
      </c>
      <c r="C347" s="207" t="s">
        <v>270</v>
      </c>
      <c r="D347" s="207" t="s">
        <v>271</v>
      </c>
      <c r="E347" s="222" t="s">
        <v>121</v>
      </c>
      <c r="F347" s="207" t="s">
        <v>272</v>
      </c>
      <c r="G347" s="207" t="s">
        <v>273</v>
      </c>
      <c r="H347" s="207" t="s">
        <v>124</v>
      </c>
      <c r="I347" s="207" t="s">
        <v>125</v>
      </c>
      <c r="J347" s="207" t="s">
        <v>30</v>
      </c>
      <c r="K347" s="207" t="s">
        <v>30</v>
      </c>
      <c r="L347" s="207" t="s">
        <v>126</v>
      </c>
      <c r="M347" s="207" t="s">
        <v>31</v>
      </c>
      <c r="N347" s="207" t="s">
        <v>212</v>
      </c>
      <c r="O347" s="207" t="s">
        <v>128</v>
      </c>
      <c r="P347" s="207" t="s">
        <v>168</v>
      </c>
      <c r="Q347" s="207" t="s">
        <v>149</v>
      </c>
      <c r="R347" s="207" t="s">
        <v>131</v>
      </c>
      <c r="S347" s="207" t="s">
        <v>34</v>
      </c>
      <c r="T347" s="209">
        <v>5.7169999999999996</v>
      </c>
      <c r="U347" s="207" t="s">
        <v>274</v>
      </c>
      <c r="V347" s="205">
        <v>5.3100000000000001E-2</v>
      </c>
      <c r="W347" s="205">
        <v>4.7140000000000001E-2</v>
      </c>
      <c r="X347" s="222" t="s">
        <v>132</v>
      </c>
      <c r="Y347" s="222" t="s">
        <v>128</v>
      </c>
      <c r="Z347" s="209">
        <v>622000</v>
      </c>
      <c r="AA347" s="221">
        <v>1</v>
      </c>
      <c r="AB347" s="208">
        <v>104.74</v>
      </c>
      <c r="AC347" s="207"/>
      <c r="AD347" s="209">
        <v>651.48299999999995</v>
      </c>
      <c r="AE347" s="207"/>
      <c r="AF347" s="207"/>
      <c r="AG347" s="207" t="s">
        <v>36</v>
      </c>
      <c r="AH347" s="205">
        <v>1.9550000000000001E-3</v>
      </c>
      <c r="AI347" s="205">
        <v>3.2985609699280401E-3</v>
      </c>
      <c r="AJ347" s="205">
        <v>5.7081022728028502E-4</v>
      </c>
    </row>
    <row r="348" spans="1:36">
      <c r="A348" s="207">
        <v>337</v>
      </c>
      <c r="B348" s="207">
        <v>9963</v>
      </c>
      <c r="C348" s="207" t="s">
        <v>170</v>
      </c>
      <c r="D348" s="207" t="s">
        <v>171</v>
      </c>
      <c r="E348" s="222" t="s">
        <v>121</v>
      </c>
      <c r="F348" s="207" t="s">
        <v>286</v>
      </c>
      <c r="G348" s="207" t="s">
        <v>287</v>
      </c>
      <c r="H348" s="207" t="s">
        <v>124</v>
      </c>
      <c r="I348" s="207" t="s">
        <v>135</v>
      </c>
      <c r="J348" s="207" t="s">
        <v>30</v>
      </c>
      <c r="K348" s="207" t="s">
        <v>30</v>
      </c>
      <c r="L348" s="207" t="s">
        <v>126</v>
      </c>
      <c r="M348" s="207" t="s">
        <v>31</v>
      </c>
      <c r="N348" s="207" t="s">
        <v>174</v>
      </c>
      <c r="O348" s="207" t="s">
        <v>128</v>
      </c>
      <c r="P348" s="207" t="s">
        <v>168</v>
      </c>
      <c r="Q348" s="207" t="s">
        <v>149</v>
      </c>
      <c r="R348" s="207" t="s">
        <v>131</v>
      </c>
      <c r="S348" s="207" t="s">
        <v>34</v>
      </c>
      <c r="T348" s="209">
        <v>4.8460000000000001</v>
      </c>
      <c r="U348" s="207" t="s">
        <v>288</v>
      </c>
      <c r="V348" s="205">
        <v>6.4999999999999997E-3</v>
      </c>
      <c r="W348" s="205">
        <v>2.8850000000000001E-2</v>
      </c>
      <c r="X348" s="222" t="s">
        <v>132</v>
      </c>
      <c r="Y348" s="222" t="s">
        <v>128</v>
      </c>
      <c r="Z348" s="209">
        <v>1376794.36</v>
      </c>
      <c r="AA348" s="221">
        <v>1</v>
      </c>
      <c r="AB348" s="208">
        <v>105.89</v>
      </c>
      <c r="AC348" s="207"/>
      <c r="AD348" s="209">
        <v>1457.8879999999999</v>
      </c>
      <c r="AE348" s="207"/>
      <c r="AF348" s="207"/>
      <c r="AG348" s="207" t="s">
        <v>36</v>
      </c>
      <c r="AH348" s="205">
        <v>6.6100000000000002E-4</v>
      </c>
      <c r="AI348" s="205">
        <v>7.3815163865114603E-3</v>
      </c>
      <c r="AJ348" s="205">
        <v>1.2773585465511901E-3</v>
      </c>
    </row>
    <row r="349" spans="1:36">
      <c r="A349" s="207">
        <v>337</v>
      </c>
      <c r="B349" s="207">
        <v>9963</v>
      </c>
      <c r="C349" s="207" t="s">
        <v>170</v>
      </c>
      <c r="D349" s="207" t="s">
        <v>171</v>
      </c>
      <c r="E349" s="222" t="s">
        <v>121</v>
      </c>
      <c r="F349" s="207" t="s">
        <v>289</v>
      </c>
      <c r="G349" s="207" t="s">
        <v>290</v>
      </c>
      <c r="H349" s="207" t="s">
        <v>124</v>
      </c>
      <c r="I349" s="207" t="s">
        <v>135</v>
      </c>
      <c r="J349" s="207" t="s">
        <v>30</v>
      </c>
      <c r="K349" s="207" t="s">
        <v>30</v>
      </c>
      <c r="L349" s="207" t="s">
        <v>126</v>
      </c>
      <c r="M349" s="207" t="s">
        <v>31</v>
      </c>
      <c r="N349" s="207" t="s">
        <v>174</v>
      </c>
      <c r="O349" s="207" t="s">
        <v>128</v>
      </c>
      <c r="P349" s="207" t="s">
        <v>168</v>
      </c>
      <c r="Q349" s="207" t="s">
        <v>149</v>
      </c>
      <c r="R349" s="207" t="s">
        <v>131</v>
      </c>
      <c r="S349" s="207" t="s">
        <v>34</v>
      </c>
      <c r="T349" s="209">
        <v>6.952</v>
      </c>
      <c r="U349" s="207" t="s">
        <v>291</v>
      </c>
      <c r="V349" s="205">
        <v>3.5999999999999997E-2</v>
      </c>
      <c r="W349" s="205">
        <v>2.989E-2</v>
      </c>
      <c r="X349" s="222" t="s">
        <v>132</v>
      </c>
      <c r="Y349" s="222" t="s">
        <v>128</v>
      </c>
      <c r="Z349" s="209">
        <v>2000000</v>
      </c>
      <c r="AA349" s="221">
        <v>1</v>
      </c>
      <c r="AB349" s="208">
        <v>109.05</v>
      </c>
      <c r="AC349" s="207"/>
      <c r="AD349" s="209">
        <v>2181</v>
      </c>
      <c r="AE349" s="207"/>
      <c r="AF349" s="207"/>
      <c r="AG349" s="207" t="s">
        <v>36</v>
      </c>
      <c r="AH349" s="205">
        <v>2.2850000000000001E-3</v>
      </c>
      <c r="AI349" s="205">
        <v>1.10427496710781E-2</v>
      </c>
      <c r="AJ349" s="205">
        <v>1.91092858583266E-3</v>
      </c>
    </row>
    <row r="350" spans="1:36">
      <c r="A350" s="207">
        <v>337</v>
      </c>
      <c r="B350" s="207">
        <v>9963</v>
      </c>
      <c r="C350" s="207" t="s">
        <v>292</v>
      </c>
      <c r="D350" s="207" t="s">
        <v>293</v>
      </c>
      <c r="E350" s="222" t="s">
        <v>121</v>
      </c>
      <c r="F350" s="207" t="s">
        <v>294</v>
      </c>
      <c r="G350" s="207" t="s">
        <v>295</v>
      </c>
      <c r="H350" s="207" t="s">
        <v>124</v>
      </c>
      <c r="I350" s="207" t="s">
        <v>135</v>
      </c>
      <c r="J350" s="207" t="s">
        <v>30</v>
      </c>
      <c r="K350" s="207" t="s">
        <v>30</v>
      </c>
      <c r="L350" s="207" t="s">
        <v>126</v>
      </c>
      <c r="M350" s="207" t="s">
        <v>31</v>
      </c>
      <c r="N350" s="207" t="s">
        <v>174</v>
      </c>
      <c r="O350" s="207" t="s">
        <v>128</v>
      </c>
      <c r="P350" s="207" t="s">
        <v>201</v>
      </c>
      <c r="Q350" s="207" t="s">
        <v>149</v>
      </c>
      <c r="R350" s="207" t="s">
        <v>131</v>
      </c>
      <c r="S350" s="207" t="s">
        <v>34</v>
      </c>
      <c r="T350" s="209">
        <v>5.3049999999999997</v>
      </c>
      <c r="U350" s="207" t="s">
        <v>296</v>
      </c>
      <c r="V350" s="205">
        <v>3.6799999999999999E-2</v>
      </c>
      <c r="W350" s="205">
        <v>3.2320000000000002E-2</v>
      </c>
      <c r="X350" s="222" t="s">
        <v>132</v>
      </c>
      <c r="Y350" s="222" t="s">
        <v>128</v>
      </c>
      <c r="Z350" s="209">
        <v>2000000</v>
      </c>
      <c r="AA350" s="221">
        <v>1</v>
      </c>
      <c r="AB350" s="208">
        <v>110.18</v>
      </c>
      <c r="AC350" s="207"/>
      <c r="AD350" s="209">
        <v>2203.6</v>
      </c>
      <c r="AE350" s="207"/>
      <c r="AF350" s="207"/>
      <c r="AG350" s="207" t="s">
        <v>36</v>
      </c>
      <c r="AH350" s="205">
        <v>4.5079999999999999E-3</v>
      </c>
      <c r="AI350" s="205">
        <v>1.1157177063359801E-2</v>
      </c>
      <c r="AJ350" s="205">
        <v>1.9307300466487199E-3</v>
      </c>
    </row>
    <row r="351" spans="1:36">
      <c r="A351" s="207">
        <v>337</v>
      </c>
      <c r="B351" s="207">
        <v>9963</v>
      </c>
      <c r="C351" s="207" t="s">
        <v>300</v>
      </c>
      <c r="D351" s="207" t="s">
        <v>301</v>
      </c>
      <c r="E351" s="222" t="s">
        <v>121</v>
      </c>
      <c r="F351" s="207" t="s">
        <v>302</v>
      </c>
      <c r="G351" s="207" t="s">
        <v>303</v>
      </c>
      <c r="H351" s="207" t="s">
        <v>124</v>
      </c>
      <c r="I351" s="207" t="s">
        <v>135</v>
      </c>
      <c r="J351" s="207" t="s">
        <v>30</v>
      </c>
      <c r="K351" s="207" t="s">
        <v>30</v>
      </c>
      <c r="L351" s="207" t="s">
        <v>126</v>
      </c>
      <c r="M351" s="207" t="s">
        <v>31</v>
      </c>
      <c r="N351" s="207" t="s">
        <v>127</v>
      </c>
      <c r="O351" s="207" t="s">
        <v>128</v>
      </c>
      <c r="P351" s="207" t="s">
        <v>201</v>
      </c>
      <c r="Q351" s="207" t="s">
        <v>149</v>
      </c>
      <c r="R351" s="207" t="s">
        <v>131</v>
      </c>
      <c r="S351" s="207" t="s">
        <v>34</v>
      </c>
      <c r="T351" s="209">
        <v>4.6859999999999999</v>
      </c>
      <c r="U351" s="207" t="s">
        <v>304</v>
      </c>
      <c r="V351" s="205">
        <v>4.0800000000000003E-2</v>
      </c>
      <c r="W351" s="205">
        <v>3.4189999999999998E-2</v>
      </c>
      <c r="X351" s="222" t="s">
        <v>132</v>
      </c>
      <c r="Y351" s="222" t="s">
        <v>128</v>
      </c>
      <c r="Z351" s="209">
        <v>1500000</v>
      </c>
      <c r="AA351" s="221">
        <v>1</v>
      </c>
      <c r="AB351" s="208">
        <v>111.71</v>
      </c>
      <c r="AC351" s="207"/>
      <c r="AD351" s="209">
        <v>1675.65</v>
      </c>
      <c r="AE351" s="207"/>
      <c r="AF351" s="207"/>
      <c r="AG351" s="207" t="s">
        <v>36</v>
      </c>
      <c r="AH351" s="205">
        <v>1.727E-3</v>
      </c>
      <c r="AI351" s="205">
        <v>8.4840822954342296E-3</v>
      </c>
      <c r="AJ351" s="205">
        <v>1.46815565559399E-3</v>
      </c>
    </row>
    <row r="352" spans="1:36">
      <c r="A352" s="207">
        <v>337</v>
      </c>
      <c r="B352" s="207">
        <v>9963</v>
      </c>
      <c r="C352" s="207" t="s">
        <v>305</v>
      </c>
      <c r="D352" s="207" t="s">
        <v>306</v>
      </c>
      <c r="E352" s="222" t="s">
        <v>121</v>
      </c>
      <c r="F352" s="207" t="s">
        <v>307</v>
      </c>
      <c r="G352" s="207" t="s">
        <v>308</v>
      </c>
      <c r="H352" s="207" t="s">
        <v>124</v>
      </c>
      <c r="I352" s="207" t="s">
        <v>125</v>
      </c>
      <c r="J352" s="207" t="s">
        <v>30</v>
      </c>
      <c r="K352" s="207" t="s">
        <v>30</v>
      </c>
      <c r="L352" s="207" t="s">
        <v>126</v>
      </c>
      <c r="M352" s="207" t="s">
        <v>31</v>
      </c>
      <c r="N352" s="207" t="s">
        <v>309</v>
      </c>
      <c r="O352" s="207" t="s">
        <v>128</v>
      </c>
      <c r="P352" s="207" t="s">
        <v>168</v>
      </c>
      <c r="Q352" s="207" t="s">
        <v>149</v>
      </c>
      <c r="R352" s="207" t="s">
        <v>131</v>
      </c>
      <c r="S352" s="207" t="s">
        <v>34</v>
      </c>
      <c r="T352" s="209">
        <v>7.157</v>
      </c>
      <c r="U352" s="207" t="s">
        <v>310</v>
      </c>
      <c r="V352" s="205">
        <v>2.7900000000000001E-2</v>
      </c>
      <c r="W352" s="205">
        <v>4.6809999999999997E-2</v>
      </c>
      <c r="X352" s="222" t="s">
        <v>132</v>
      </c>
      <c r="Y352" s="222" t="s">
        <v>128</v>
      </c>
      <c r="Z352" s="209">
        <v>2000000</v>
      </c>
      <c r="AA352" s="221">
        <v>1</v>
      </c>
      <c r="AB352" s="208">
        <v>88.64</v>
      </c>
      <c r="AC352" s="207"/>
      <c r="AD352" s="209">
        <v>1772.8</v>
      </c>
      <c r="AE352" s="207"/>
      <c r="AF352" s="207"/>
      <c r="AG352" s="207" t="s">
        <v>36</v>
      </c>
      <c r="AH352" s="205">
        <v>1.426E-3</v>
      </c>
      <c r="AI352" s="205">
        <v>8.9759681874769792E-3</v>
      </c>
      <c r="AJ352" s="205">
        <v>1.5532756519780601E-3</v>
      </c>
    </row>
    <row r="353" spans="1:36">
      <c r="A353" s="207">
        <v>337</v>
      </c>
      <c r="B353" s="207">
        <v>9963</v>
      </c>
      <c r="C353" s="207" t="s">
        <v>311</v>
      </c>
      <c r="D353" s="207" t="s">
        <v>312</v>
      </c>
      <c r="E353" s="222" t="s">
        <v>121</v>
      </c>
      <c r="F353" s="207" t="s">
        <v>313</v>
      </c>
      <c r="G353" s="207" t="s">
        <v>314</v>
      </c>
      <c r="H353" s="207" t="s">
        <v>124</v>
      </c>
      <c r="I353" s="207" t="s">
        <v>135</v>
      </c>
      <c r="J353" s="207" t="s">
        <v>30</v>
      </c>
      <c r="K353" s="207" t="s">
        <v>30</v>
      </c>
      <c r="L353" s="207" t="s">
        <v>126</v>
      </c>
      <c r="M353" s="207" t="s">
        <v>31</v>
      </c>
      <c r="N353" s="207" t="s">
        <v>174</v>
      </c>
      <c r="O353" s="207" t="s">
        <v>128</v>
      </c>
      <c r="P353" s="207" t="s">
        <v>148</v>
      </c>
      <c r="Q353" s="207" t="s">
        <v>149</v>
      </c>
      <c r="R353" s="207" t="s">
        <v>131</v>
      </c>
      <c r="S353" s="207" t="s">
        <v>34</v>
      </c>
      <c r="T353" s="209">
        <v>4.6689999999999996</v>
      </c>
      <c r="U353" s="207" t="s">
        <v>315</v>
      </c>
      <c r="V353" s="205">
        <v>1.8700000000000001E-2</v>
      </c>
      <c r="W353" s="205">
        <v>2.946E-2</v>
      </c>
      <c r="X353" s="222" t="s">
        <v>132</v>
      </c>
      <c r="Y353" s="222" t="s">
        <v>128</v>
      </c>
      <c r="Z353" s="209">
        <v>5145000</v>
      </c>
      <c r="AA353" s="221">
        <v>1</v>
      </c>
      <c r="AB353" s="208">
        <v>109.28</v>
      </c>
      <c r="AC353" s="207"/>
      <c r="AD353" s="209">
        <v>5622.4560000000001</v>
      </c>
      <c r="AE353" s="207"/>
      <c r="AF353" s="207"/>
      <c r="AG353" s="207" t="s">
        <v>36</v>
      </c>
      <c r="AH353" s="205">
        <v>5.2659999999999998E-3</v>
      </c>
      <c r="AI353" s="205">
        <v>2.84673884202894E-2</v>
      </c>
      <c r="AJ353" s="205">
        <v>4.9262319546017203E-3</v>
      </c>
    </row>
    <row r="354" spans="1:36">
      <c r="A354" s="207">
        <v>337</v>
      </c>
      <c r="B354" s="207">
        <v>9963</v>
      </c>
      <c r="C354" s="207" t="s">
        <v>311</v>
      </c>
      <c r="D354" s="207" t="s">
        <v>312</v>
      </c>
      <c r="E354" s="222" t="s">
        <v>121</v>
      </c>
      <c r="F354" s="207" t="s">
        <v>316</v>
      </c>
      <c r="G354" s="207" t="s">
        <v>317</v>
      </c>
      <c r="H354" s="207" t="s">
        <v>124</v>
      </c>
      <c r="I354" s="207" t="s">
        <v>135</v>
      </c>
      <c r="J354" s="207" t="s">
        <v>30</v>
      </c>
      <c r="K354" s="207" t="s">
        <v>30</v>
      </c>
      <c r="L354" s="207" t="s">
        <v>126</v>
      </c>
      <c r="M354" s="207" t="s">
        <v>31</v>
      </c>
      <c r="N354" s="207" t="s">
        <v>174</v>
      </c>
      <c r="O354" s="207" t="s">
        <v>128</v>
      </c>
      <c r="P354" s="207" t="s">
        <v>318</v>
      </c>
      <c r="Q354" s="207" t="s">
        <v>130</v>
      </c>
      <c r="R354" s="207" t="s">
        <v>131</v>
      </c>
      <c r="S354" s="207" t="s">
        <v>34</v>
      </c>
      <c r="T354" s="209">
        <v>6.9960000000000004</v>
      </c>
      <c r="U354" s="207" t="s">
        <v>319</v>
      </c>
      <c r="V354" s="205">
        <v>3.0599999999999999E-2</v>
      </c>
      <c r="W354" s="205">
        <v>3.1600000000000003E-2</v>
      </c>
      <c r="X354" s="222" t="s">
        <v>132</v>
      </c>
      <c r="Y354" s="222" t="s">
        <v>128</v>
      </c>
      <c r="Z354" s="209">
        <v>1500000</v>
      </c>
      <c r="AA354" s="221">
        <v>1</v>
      </c>
      <c r="AB354" s="208">
        <v>101.01</v>
      </c>
      <c r="AC354" s="207"/>
      <c r="AD354" s="209">
        <v>1515.15</v>
      </c>
      <c r="AE354" s="207"/>
      <c r="AF354" s="207"/>
      <c r="AG354" s="207" t="s">
        <v>36</v>
      </c>
      <c r="AH354" s="205">
        <v>1.387E-3</v>
      </c>
      <c r="AI354" s="205">
        <v>7.6714452838762097E-3</v>
      </c>
      <c r="AJ354" s="205">
        <v>1.3275302369666899E-3</v>
      </c>
    </row>
    <row r="355" spans="1:36">
      <c r="A355" s="207">
        <v>337</v>
      </c>
      <c r="B355" s="207">
        <v>9963</v>
      </c>
      <c r="C355" s="207" t="s">
        <v>320</v>
      </c>
      <c r="D355" s="207" t="s">
        <v>321</v>
      </c>
      <c r="E355" s="222" t="s">
        <v>121</v>
      </c>
      <c r="F355" s="207" t="s">
        <v>322</v>
      </c>
      <c r="G355" s="207" t="s">
        <v>323</v>
      </c>
      <c r="H355" s="207" t="s">
        <v>124</v>
      </c>
      <c r="I355" s="207" t="s">
        <v>135</v>
      </c>
      <c r="J355" s="207" t="s">
        <v>30</v>
      </c>
      <c r="K355" s="207" t="s">
        <v>30</v>
      </c>
      <c r="L355" s="207" t="s">
        <v>126</v>
      </c>
      <c r="M355" s="207" t="s">
        <v>31</v>
      </c>
      <c r="N355" s="207" t="s">
        <v>324</v>
      </c>
      <c r="O355" s="207" t="s">
        <v>128</v>
      </c>
      <c r="P355" s="207" t="s">
        <v>148</v>
      </c>
      <c r="Q355" s="207" t="s">
        <v>149</v>
      </c>
      <c r="R355" s="207" t="s">
        <v>131</v>
      </c>
      <c r="S355" s="207" t="s">
        <v>34</v>
      </c>
      <c r="T355" s="209">
        <v>2.452</v>
      </c>
      <c r="U355" s="207" t="s">
        <v>325</v>
      </c>
      <c r="V355" s="205">
        <v>1.09E-2</v>
      </c>
      <c r="W355" s="205">
        <v>2.86E-2</v>
      </c>
      <c r="X355" s="222" t="s">
        <v>132</v>
      </c>
      <c r="Y355" s="222" t="s">
        <v>128</v>
      </c>
      <c r="Z355" s="209">
        <v>1850000</v>
      </c>
      <c r="AA355" s="221">
        <v>1</v>
      </c>
      <c r="AB355" s="208">
        <v>110.35</v>
      </c>
      <c r="AC355" s="207"/>
      <c r="AD355" s="209">
        <v>2041.4749999999999</v>
      </c>
      <c r="AE355" s="207"/>
      <c r="AF355" s="207"/>
      <c r="AG355" s="207" t="s">
        <v>36</v>
      </c>
      <c r="AH355" s="205">
        <v>2.0379999999999999E-3</v>
      </c>
      <c r="AI355" s="205">
        <v>1.03363124185072E-2</v>
      </c>
      <c r="AJ355" s="205">
        <v>1.7886808504184899E-3</v>
      </c>
    </row>
    <row r="356" spans="1:36">
      <c r="A356" s="207">
        <v>337</v>
      </c>
      <c r="B356" s="207">
        <v>9963</v>
      </c>
      <c r="C356" s="207" t="s">
        <v>329</v>
      </c>
      <c r="D356" s="207" t="s">
        <v>330</v>
      </c>
      <c r="E356" s="222" t="s">
        <v>121</v>
      </c>
      <c r="F356" s="207" t="s">
        <v>331</v>
      </c>
      <c r="G356" s="207" t="s">
        <v>332</v>
      </c>
      <c r="H356" s="207" t="s">
        <v>124</v>
      </c>
      <c r="I356" s="207" t="s">
        <v>125</v>
      </c>
      <c r="J356" s="207" t="s">
        <v>30</v>
      </c>
      <c r="K356" s="207" t="s">
        <v>30</v>
      </c>
      <c r="L356" s="207" t="s">
        <v>126</v>
      </c>
      <c r="M356" s="207" t="s">
        <v>31</v>
      </c>
      <c r="N356" s="207" t="s">
        <v>155</v>
      </c>
      <c r="O356" s="207" t="s">
        <v>128</v>
      </c>
      <c r="P356" s="207" t="s">
        <v>251</v>
      </c>
      <c r="Q356" s="207" t="s">
        <v>130</v>
      </c>
      <c r="R356" s="207" t="s">
        <v>131</v>
      </c>
      <c r="S356" s="207" t="s">
        <v>34</v>
      </c>
      <c r="T356" s="209">
        <v>2.5110000000000001</v>
      </c>
      <c r="U356" s="207" t="s">
        <v>333</v>
      </c>
      <c r="V356" s="205">
        <v>7.2499999999999995E-2</v>
      </c>
      <c r="W356" s="205">
        <v>5.4579999999999997E-2</v>
      </c>
      <c r="X356" s="222" t="s">
        <v>132</v>
      </c>
      <c r="Y356" s="222" t="s">
        <v>128</v>
      </c>
      <c r="Z356" s="209">
        <v>1991932.44</v>
      </c>
      <c r="AA356" s="221">
        <v>1</v>
      </c>
      <c r="AB356" s="208">
        <v>107.9</v>
      </c>
      <c r="AC356" s="207"/>
      <c r="AD356" s="209">
        <v>2149.2950000000001</v>
      </c>
      <c r="AE356" s="207"/>
      <c r="AF356" s="207"/>
      <c r="AG356" s="207" t="s">
        <v>36</v>
      </c>
      <c r="AH356" s="205">
        <v>3.1120000000000002E-3</v>
      </c>
      <c r="AI356" s="205">
        <v>1.0882222736842201E-2</v>
      </c>
      <c r="AJ356" s="205">
        <v>1.88314967962138E-3</v>
      </c>
    </row>
    <row r="357" spans="1:36">
      <c r="A357" s="207">
        <v>337</v>
      </c>
      <c r="B357" s="207">
        <v>9963</v>
      </c>
      <c r="C357" s="207" t="s">
        <v>339</v>
      </c>
      <c r="D357" s="207" t="s">
        <v>340</v>
      </c>
      <c r="E357" s="222" t="s">
        <v>121</v>
      </c>
      <c r="F357" s="207" t="s">
        <v>344</v>
      </c>
      <c r="G357" s="207" t="s">
        <v>345</v>
      </c>
      <c r="H357" s="207" t="s">
        <v>124</v>
      </c>
      <c r="I357" s="207" t="s">
        <v>135</v>
      </c>
      <c r="J357" s="207" t="s">
        <v>30</v>
      </c>
      <c r="K357" s="207" t="s">
        <v>30</v>
      </c>
      <c r="L357" s="207" t="s">
        <v>126</v>
      </c>
      <c r="M357" s="207" t="s">
        <v>31</v>
      </c>
      <c r="N357" s="207" t="s">
        <v>174</v>
      </c>
      <c r="O357" s="207" t="s">
        <v>128</v>
      </c>
      <c r="P357" s="207" t="s">
        <v>168</v>
      </c>
      <c r="Q357" s="207" t="s">
        <v>149</v>
      </c>
      <c r="R357" s="207" t="s">
        <v>131</v>
      </c>
      <c r="S357" s="207" t="s">
        <v>34</v>
      </c>
      <c r="T357" s="209">
        <v>3.726</v>
      </c>
      <c r="U357" s="207" t="s">
        <v>346</v>
      </c>
      <c r="V357" s="205">
        <v>5.0000000000000001E-3</v>
      </c>
      <c r="W357" s="205">
        <v>2.9350000000000001E-2</v>
      </c>
      <c r="X357" s="222" t="s">
        <v>132</v>
      </c>
      <c r="Y357" s="222" t="s">
        <v>128</v>
      </c>
      <c r="Z357" s="209">
        <v>2490566.75</v>
      </c>
      <c r="AA357" s="221">
        <v>1</v>
      </c>
      <c r="AB357" s="208">
        <v>108.26</v>
      </c>
      <c r="AC357" s="207"/>
      <c r="AD357" s="209">
        <v>2696.288</v>
      </c>
      <c r="AE357" s="207"/>
      <c r="AF357" s="207"/>
      <c r="AG357" s="207" t="s">
        <v>36</v>
      </c>
      <c r="AH357" s="205">
        <v>1.864E-3</v>
      </c>
      <c r="AI357" s="205">
        <v>1.36517325105565E-2</v>
      </c>
      <c r="AJ357" s="205">
        <v>2.36240851940064E-3</v>
      </c>
    </row>
    <row r="358" spans="1:36">
      <c r="A358" s="207">
        <v>337</v>
      </c>
      <c r="B358" s="207">
        <v>9963</v>
      </c>
      <c r="C358" s="207" t="s">
        <v>339</v>
      </c>
      <c r="D358" s="207" t="s">
        <v>340</v>
      </c>
      <c r="E358" s="222" t="s">
        <v>121</v>
      </c>
      <c r="F358" s="207" t="s">
        <v>900</v>
      </c>
      <c r="G358" s="207" t="s">
        <v>901</v>
      </c>
      <c r="H358" s="207" t="s">
        <v>124</v>
      </c>
      <c r="I358" s="207" t="s">
        <v>135</v>
      </c>
      <c r="J358" s="207" t="s">
        <v>30</v>
      </c>
      <c r="K358" s="207" t="s">
        <v>30</v>
      </c>
      <c r="L358" s="207" t="s">
        <v>126</v>
      </c>
      <c r="M358" s="207" t="s">
        <v>31</v>
      </c>
      <c r="N358" s="207" t="s">
        <v>174</v>
      </c>
      <c r="O358" s="207" t="s">
        <v>128</v>
      </c>
      <c r="P358" s="207" t="s">
        <v>168</v>
      </c>
      <c r="Q358" s="207" t="s">
        <v>149</v>
      </c>
      <c r="R358" s="207" t="s">
        <v>131</v>
      </c>
      <c r="S358" s="207" t="s">
        <v>34</v>
      </c>
      <c r="T358" s="209">
        <v>4.1829999999999998</v>
      </c>
      <c r="U358" s="207" t="s">
        <v>902</v>
      </c>
      <c r="V358" s="205">
        <v>5.8999999999999999E-3</v>
      </c>
      <c r="W358" s="205">
        <v>2.921E-2</v>
      </c>
      <c r="X358" s="222" t="s">
        <v>132</v>
      </c>
      <c r="Y358" s="222" t="s">
        <v>128</v>
      </c>
      <c r="Z358" s="209">
        <v>30856</v>
      </c>
      <c r="AA358" s="221">
        <v>1</v>
      </c>
      <c r="AB358" s="208">
        <v>104.71</v>
      </c>
      <c r="AC358" s="207"/>
      <c r="AD358" s="209">
        <v>32.308999999999997</v>
      </c>
      <c r="AE358" s="207"/>
      <c r="AF358" s="207"/>
      <c r="AG358" s="207" t="s">
        <v>36</v>
      </c>
      <c r="AH358" s="205">
        <v>2.1999999999999999E-5</v>
      </c>
      <c r="AI358" s="205">
        <v>1.6358721059154399E-4</v>
      </c>
      <c r="AJ358" s="205">
        <v>2.8308481701323399E-5</v>
      </c>
    </row>
    <row r="359" spans="1:36">
      <c r="A359" s="207">
        <v>337</v>
      </c>
      <c r="B359" s="207">
        <v>9963</v>
      </c>
      <c r="C359" s="207" t="s">
        <v>339</v>
      </c>
      <c r="D359" s="207" t="s">
        <v>340</v>
      </c>
      <c r="E359" s="222" t="s">
        <v>121</v>
      </c>
      <c r="F359" s="207" t="s">
        <v>347</v>
      </c>
      <c r="G359" s="207" t="s">
        <v>348</v>
      </c>
      <c r="H359" s="207" t="s">
        <v>124</v>
      </c>
      <c r="I359" s="207" t="s">
        <v>135</v>
      </c>
      <c r="J359" s="207" t="s">
        <v>30</v>
      </c>
      <c r="K359" s="207" t="s">
        <v>30</v>
      </c>
      <c r="L359" s="207" t="s">
        <v>126</v>
      </c>
      <c r="M359" s="207" t="s">
        <v>31</v>
      </c>
      <c r="N359" s="207" t="s">
        <v>174</v>
      </c>
      <c r="O359" s="207" t="s">
        <v>128</v>
      </c>
      <c r="P359" s="207" t="s">
        <v>168</v>
      </c>
      <c r="Q359" s="207" t="s">
        <v>149</v>
      </c>
      <c r="R359" s="207" t="s">
        <v>131</v>
      </c>
      <c r="S359" s="207" t="s">
        <v>34</v>
      </c>
      <c r="T359" s="209">
        <v>2.8519999999999999</v>
      </c>
      <c r="U359" s="207" t="s">
        <v>71</v>
      </c>
      <c r="V359" s="205">
        <v>3.3399999999999999E-2</v>
      </c>
      <c r="W359" s="205">
        <v>2.8539999999999999E-2</v>
      </c>
      <c r="X359" s="222" t="s">
        <v>132</v>
      </c>
      <c r="Y359" s="222" t="s">
        <v>128</v>
      </c>
      <c r="Z359" s="209">
        <v>3200000</v>
      </c>
      <c r="AA359" s="221">
        <v>1</v>
      </c>
      <c r="AB359" s="208">
        <v>106.04</v>
      </c>
      <c r="AC359" s="207"/>
      <c r="AD359" s="209">
        <v>3393.28</v>
      </c>
      <c r="AE359" s="207"/>
      <c r="AF359" s="207"/>
      <c r="AG359" s="207" t="s">
        <v>36</v>
      </c>
      <c r="AH359" s="205">
        <v>2.9740000000000001E-3</v>
      </c>
      <c r="AI359" s="205">
        <v>1.71807160036112E-2</v>
      </c>
      <c r="AJ359" s="205">
        <v>2.97309296273922E-3</v>
      </c>
    </row>
    <row r="360" spans="1:36">
      <c r="A360" s="207">
        <v>337</v>
      </c>
      <c r="B360" s="207">
        <v>9963</v>
      </c>
      <c r="C360" s="207" t="s">
        <v>349</v>
      </c>
      <c r="D360" s="207" t="s">
        <v>350</v>
      </c>
      <c r="E360" s="222" t="s">
        <v>121</v>
      </c>
      <c r="F360" s="207" t="s">
        <v>351</v>
      </c>
      <c r="G360" s="207" t="s">
        <v>352</v>
      </c>
      <c r="H360" s="207" t="s">
        <v>124</v>
      </c>
      <c r="I360" s="207" t="s">
        <v>125</v>
      </c>
      <c r="J360" s="207" t="s">
        <v>30</v>
      </c>
      <c r="K360" s="207" t="s">
        <v>30</v>
      </c>
      <c r="L360" s="207" t="s">
        <v>126</v>
      </c>
      <c r="M360" s="207" t="s">
        <v>31</v>
      </c>
      <c r="N360" s="207" t="s">
        <v>127</v>
      </c>
      <c r="O360" s="207" t="s">
        <v>128</v>
      </c>
      <c r="P360" s="207" t="s">
        <v>181</v>
      </c>
      <c r="Q360" s="207" t="s">
        <v>181</v>
      </c>
      <c r="R360" s="207" t="s">
        <v>181</v>
      </c>
      <c r="S360" s="207" t="s">
        <v>34</v>
      </c>
      <c r="T360" s="209">
        <v>0.72199999999999998</v>
      </c>
      <c r="U360" s="207" t="s">
        <v>353</v>
      </c>
      <c r="V360" s="205">
        <v>3.8699999999999998E-2</v>
      </c>
      <c r="W360" s="205">
        <v>4.8180000000000001E-2</v>
      </c>
      <c r="X360" s="222" t="s">
        <v>132</v>
      </c>
      <c r="Y360" s="222" t="s">
        <v>128</v>
      </c>
      <c r="Z360" s="209">
        <v>0.28999999999999998</v>
      </c>
      <c r="AA360" s="221">
        <v>1</v>
      </c>
      <c r="AB360" s="208">
        <v>100.4</v>
      </c>
      <c r="AC360" s="207"/>
      <c r="AD360" s="209">
        <v>0</v>
      </c>
      <c r="AE360" s="207"/>
      <c r="AF360" s="207"/>
      <c r="AG360" s="207" t="s">
        <v>36</v>
      </c>
      <c r="AH360" s="205">
        <v>0</v>
      </c>
      <c r="AI360" s="205">
        <v>1.4741893600325999E-9</v>
      </c>
      <c r="AJ360" s="205">
        <v>2.5510589961074602E-10</v>
      </c>
    </row>
    <row r="361" spans="1:36">
      <c r="A361" s="207">
        <v>337</v>
      </c>
      <c r="B361" s="207">
        <v>9963</v>
      </c>
      <c r="C361" s="207" t="s">
        <v>349</v>
      </c>
      <c r="D361" s="207" t="s">
        <v>350</v>
      </c>
      <c r="E361" s="222" t="s">
        <v>121</v>
      </c>
      <c r="F361" s="207" t="s">
        <v>354</v>
      </c>
      <c r="G361" s="207" t="s">
        <v>355</v>
      </c>
      <c r="H361" s="207" t="s">
        <v>124</v>
      </c>
      <c r="I361" s="207" t="s">
        <v>125</v>
      </c>
      <c r="J361" s="207" t="s">
        <v>30</v>
      </c>
      <c r="K361" s="207" t="s">
        <v>30</v>
      </c>
      <c r="L361" s="207" t="s">
        <v>126</v>
      </c>
      <c r="M361" s="207" t="s">
        <v>31</v>
      </c>
      <c r="N361" s="207" t="s">
        <v>127</v>
      </c>
      <c r="O361" s="207" t="s">
        <v>128</v>
      </c>
      <c r="P361" s="207" t="s">
        <v>181</v>
      </c>
      <c r="Q361" s="207" t="s">
        <v>181</v>
      </c>
      <c r="R361" s="207" t="s">
        <v>181</v>
      </c>
      <c r="S361" s="207" t="s">
        <v>34</v>
      </c>
      <c r="T361" s="209">
        <v>1.1779999999999999</v>
      </c>
      <c r="U361" s="207" t="s">
        <v>252</v>
      </c>
      <c r="V361" s="205">
        <v>6.25E-2</v>
      </c>
      <c r="W361" s="205">
        <v>6.9320000000000007E-2</v>
      </c>
      <c r="X361" s="222" t="s">
        <v>132</v>
      </c>
      <c r="Y361" s="222" t="s">
        <v>128</v>
      </c>
      <c r="Z361" s="209">
        <v>0.17</v>
      </c>
      <c r="AA361" s="221">
        <v>1</v>
      </c>
      <c r="AB361" s="208">
        <v>101.01</v>
      </c>
      <c r="AC361" s="207"/>
      <c r="AD361" s="209">
        <v>0</v>
      </c>
      <c r="AE361" s="207"/>
      <c r="AF361" s="207"/>
      <c r="AG361" s="207" t="s">
        <v>36</v>
      </c>
      <c r="AH361" s="205">
        <v>0</v>
      </c>
      <c r="AI361" s="205">
        <v>8.6943046550597011E-10</v>
      </c>
      <c r="AJ361" s="205">
        <v>1.50453426856225E-10</v>
      </c>
    </row>
    <row r="362" spans="1:36">
      <c r="A362" s="207">
        <v>337</v>
      </c>
      <c r="B362" s="207">
        <v>9963</v>
      </c>
      <c r="C362" s="207" t="s">
        <v>903</v>
      </c>
      <c r="D362" s="207" t="s">
        <v>904</v>
      </c>
      <c r="E362" s="222" t="s">
        <v>121</v>
      </c>
      <c r="F362" s="207" t="s">
        <v>905</v>
      </c>
      <c r="G362" s="207" t="s">
        <v>906</v>
      </c>
      <c r="H362" s="207" t="s">
        <v>124</v>
      </c>
      <c r="I362" s="207" t="s">
        <v>135</v>
      </c>
      <c r="J362" s="207" t="s">
        <v>30</v>
      </c>
      <c r="K362" s="207" t="s">
        <v>30</v>
      </c>
      <c r="L362" s="207" t="s">
        <v>126</v>
      </c>
      <c r="M362" s="207" t="s">
        <v>31</v>
      </c>
      <c r="N362" s="207" t="s">
        <v>174</v>
      </c>
      <c r="O362" s="207" t="s">
        <v>128</v>
      </c>
      <c r="P362" s="207" t="s">
        <v>426</v>
      </c>
      <c r="Q362" s="207" t="s">
        <v>130</v>
      </c>
      <c r="R362" s="207" t="s">
        <v>131</v>
      </c>
      <c r="S362" s="207" t="s">
        <v>34</v>
      </c>
      <c r="T362" s="209">
        <v>0.23599999999999999</v>
      </c>
      <c r="U362" s="207" t="s">
        <v>711</v>
      </c>
      <c r="V362" s="205">
        <v>2.5000000000000001E-2</v>
      </c>
      <c r="W362" s="205">
        <v>6.7580000000000001E-2</v>
      </c>
      <c r="X362" s="222" t="s">
        <v>132</v>
      </c>
      <c r="Y362" s="222" t="s">
        <v>128</v>
      </c>
      <c r="Z362" s="209">
        <v>738725.11</v>
      </c>
      <c r="AA362" s="221">
        <v>1</v>
      </c>
      <c r="AB362" s="208">
        <v>119.7</v>
      </c>
      <c r="AC362" s="207"/>
      <c r="AD362" s="209">
        <v>884.25400000000002</v>
      </c>
      <c r="AE362" s="207"/>
      <c r="AF362" s="207"/>
      <c r="AG362" s="207" t="s">
        <v>36</v>
      </c>
      <c r="AH362" s="205">
        <v>2.4229999999999998E-3</v>
      </c>
      <c r="AI362" s="205">
        <v>4.4771183352439996E-3</v>
      </c>
      <c r="AJ362" s="205">
        <v>7.7475752541785196E-4</v>
      </c>
    </row>
    <row r="363" spans="1:36">
      <c r="A363" s="207">
        <v>337</v>
      </c>
      <c r="B363" s="207">
        <v>9963</v>
      </c>
      <c r="C363" s="207" t="s">
        <v>356</v>
      </c>
      <c r="D363" s="207" t="s">
        <v>357</v>
      </c>
      <c r="E363" s="222" t="s">
        <v>121</v>
      </c>
      <c r="F363" s="207" t="s">
        <v>358</v>
      </c>
      <c r="G363" s="207" t="s">
        <v>359</v>
      </c>
      <c r="H363" s="207" t="s">
        <v>124</v>
      </c>
      <c r="I363" s="207" t="s">
        <v>179</v>
      </c>
      <c r="J363" s="207" t="s">
        <v>30</v>
      </c>
      <c r="K363" s="207" t="s">
        <v>30</v>
      </c>
      <c r="L363" s="207" t="s">
        <v>126</v>
      </c>
      <c r="M363" s="207" t="s">
        <v>31</v>
      </c>
      <c r="N363" s="207" t="s">
        <v>127</v>
      </c>
      <c r="O363" s="207" t="s">
        <v>128</v>
      </c>
      <c r="P363" s="207" t="s">
        <v>181</v>
      </c>
      <c r="Q363" s="207" t="s">
        <v>181</v>
      </c>
      <c r="R363" s="207" t="s">
        <v>181</v>
      </c>
      <c r="S363" s="207" t="s">
        <v>34</v>
      </c>
      <c r="T363" s="209">
        <v>2.8039999999999998</v>
      </c>
      <c r="U363" s="207" t="s">
        <v>157</v>
      </c>
      <c r="V363" s="205">
        <v>7.0000000000000007E-2</v>
      </c>
      <c r="W363" s="205">
        <v>1E-4</v>
      </c>
      <c r="X363" s="222" t="s">
        <v>132</v>
      </c>
      <c r="Y363" s="222" t="s">
        <v>128</v>
      </c>
      <c r="Z363" s="209">
        <v>417609</v>
      </c>
      <c r="AA363" s="221">
        <v>1</v>
      </c>
      <c r="AB363" s="208">
        <v>160</v>
      </c>
      <c r="AC363" s="207"/>
      <c r="AD363" s="209">
        <v>668.17399999999998</v>
      </c>
      <c r="AE363" s="207"/>
      <c r="AF363" s="207"/>
      <c r="AG363" s="207" t="s">
        <v>36</v>
      </c>
      <c r="AH363" s="205">
        <v>8.3580000000000008E-3</v>
      </c>
      <c r="AI363" s="205">
        <v>3.38307319386649E-3</v>
      </c>
      <c r="AJ363" s="205">
        <v>5.8543492034919097E-4</v>
      </c>
    </row>
    <row r="364" spans="1:36">
      <c r="A364" s="207">
        <v>337</v>
      </c>
      <c r="B364" s="207">
        <v>9963</v>
      </c>
      <c r="C364" s="207" t="s">
        <v>907</v>
      </c>
      <c r="D364" s="207" t="s">
        <v>908</v>
      </c>
      <c r="E364" s="222" t="s">
        <v>33</v>
      </c>
      <c r="F364" s="207" t="s">
        <v>909</v>
      </c>
      <c r="G364" s="207" t="s">
        <v>910</v>
      </c>
      <c r="H364" s="207" t="s">
        <v>124</v>
      </c>
      <c r="I364" s="207" t="s">
        <v>125</v>
      </c>
      <c r="J364" s="207" t="s">
        <v>30</v>
      </c>
      <c r="K364" s="207" t="s">
        <v>82</v>
      </c>
      <c r="L364" s="207" t="s">
        <v>126</v>
      </c>
      <c r="M364" s="207" t="s">
        <v>31</v>
      </c>
      <c r="N364" s="207" t="s">
        <v>142</v>
      </c>
      <c r="O364" s="207" t="s">
        <v>128</v>
      </c>
      <c r="P364" s="207" t="s">
        <v>201</v>
      </c>
      <c r="Q364" s="207" t="s">
        <v>149</v>
      </c>
      <c r="R364" s="207" t="s">
        <v>131</v>
      </c>
      <c r="S364" s="207" t="s">
        <v>34</v>
      </c>
      <c r="T364" s="209">
        <v>1.165</v>
      </c>
      <c r="U364" s="207" t="s">
        <v>731</v>
      </c>
      <c r="V364" s="205">
        <v>6.8000000000000005E-2</v>
      </c>
      <c r="W364" s="205">
        <v>5.7869999999999998E-2</v>
      </c>
      <c r="X364" s="222" t="s">
        <v>132</v>
      </c>
      <c r="Y364" s="222" t="s">
        <v>128</v>
      </c>
      <c r="Z364" s="209">
        <v>0.99</v>
      </c>
      <c r="AA364" s="221">
        <v>1</v>
      </c>
      <c r="AB364" s="208">
        <v>103.05</v>
      </c>
      <c r="AC364" s="207"/>
      <c r="AD364" s="209">
        <v>1E-3</v>
      </c>
      <c r="AE364" s="207"/>
      <c r="AF364" s="207"/>
      <c r="AG364" s="207" t="s">
        <v>36</v>
      </c>
      <c r="AH364" s="205">
        <v>0</v>
      </c>
      <c r="AI364" s="205">
        <v>5.1654094455229404E-9</v>
      </c>
      <c r="AJ364" s="205">
        <v>8.9386510253257705E-10</v>
      </c>
    </row>
    <row r="365" spans="1:36">
      <c r="A365" s="207">
        <v>337</v>
      </c>
      <c r="B365" s="207">
        <v>9963</v>
      </c>
      <c r="C365" s="207" t="s">
        <v>360</v>
      </c>
      <c r="D365" s="207" t="s">
        <v>361</v>
      </c>
      <c r="E365" s="222" t="s">
        <v>121</v>
      </c>
      <c r="F365" s="207" t="s">
        <v>362</v>
      </c>
      <c r="G365" s="207" t="s">
        <v>363</v>
      </c>
      <c r="H365" s="207" t="s">
        <v>124</v>
      </c>
      <c r="I365" s="207" t="s">
        <v>135</v>
      </c>
      <c r="J365" s="207" t="s">
        <v>30</v>
      </c>
      <c r="K365" s="207" t="s">
        <v>30</v>
      </c>
      <c r="L365" s="207" t="s">
        <v>126</v>
      </c>
      <c r="M365" s="207" t="s">
        <v>31</v>
      </c>
      <c r="N365" s="207" t="s">
        <v>324</v>
      </c>
      <c r="O365" s="207" t="s">
        <v>128</v>
      </c>
      <c r="P365" s="207" t="s">
        <v>364</v>
      </c>
      <c r="Q365" s="207" t="s">
        <v>149</v>
      </c>
      <c r="R365" s="207" t="s">
        <v>131</v>
      </c>
      <c r="S365" s="207" t="s">
        <v>34</v>
      </c>
      <c r="T365" s="209">
        <v>3.5009999999999999</v>
      </c>
      <c r="U365" s="207" t="s">
        <v>365</v>
      </c>
      <c r="V365" s="205">
        <v>2E-3</v>
      </c>
      <c r="W365" s="205">
        <v>2.5520000000000001E-2</v>
      </c>
      <c r="X365" s="222" t="s">
        <v>132</v>
      </c>
      <c r="Y365" s="222" t="s">
        <v>128</v>
      </c>
      <c r="Z365" s="209">
        <v>2470588.4900000002</v>
      </c>
      <c r="AA365" s="221">
        <v>1</v>
      </c>
      <c r="AB365" s="208">
        <v>106.62</v>
      </c>
      <c r="AC365" s="207"/>
      <c r="AD365" s="209">
        <v>2634.1410000000001</v>
      </c>
      <c r="AE365" s="207"/>
      <c r="AF365" s="207"/>
      <c r="AG365" s="207" t="s">
        <v>36</v>
      </c>
      <c r="AH365" s="205">
        <v>7.7700000000000002E-4</v>
      </c>
      <c r="AI365" s="205">
        <v>1.3337076849562099E-2</v>
      </c>
      <c r="AJ365" s="205">
        <v>2.30795790563157E-3</v>
      </c>
    </row>
    <row r="366" spans="1:36">
      <c r="A366" s="207">
        <v>337</v>
      </c>
      <c r="B366" s="207">
        <v>9963</v>
      </c>
      <c r="C366" s="207" t="s">
        <v>360</v>
      </c>
      <c r="D366" s="207" t="s">
        <v>361</v>
      </c>
      <c r="E366" s="222" t="s">
        <v>121</v>
      </c>
      <c r="F366" s="207" t="s">
        <v>366</v>
      </c>
      <c r="G366" s="207" t="s">
        <v>367</v>
      </c>
      <c r="H366" s="207" t="s">
        <v>124</v>
      </c>
      <c r="I366" s="207" t="s">
        <v>135</v>
      </c>
      <c r="J366" s="207" t="s">
        <v>30</v>
      </c>
      <c r="K366" s="207" t="s">
        <v>30</v>
      </c>
      <c r="L366" s="207" t="s">
        <v>126</v>
      </c>
      <c r="M366" s="207" t="s">
        <v>31</v>
      </c>
      <c r="N366" s="207" t="s">
        <v>324</v>
      </c>
      <c r="O366" s="207" t="s">
        <v>128</v>
      </c>
      <c r="P366" s="207" t="s">
        <v>364</v>
      </c>
      <c r="Q366" s="207" t="s">
        <v>149</v>
      </c>
      <c r="R366" s="207" t="s">
        <v>131</v>
      </c>
      <c r="S366" s="207" t="s">
        <v>34</v>
      </c>
      <c r="T366" s="209">
        <v>4.5570000000000004</v>
      </c>
      <c r="U366" s="207" t="s">
        <v>368</v>
      </c>
      <c r="V366" s="205">
        <v>2.4E-2</v>
      </c>
      <c r="W366" s="205">
        <v>2.545E-2</v>
      </c>
      <c r="X366" s="222" t="s">
        <v>132</v>
      </c>
      <c r="Y366" s="222" t="s">
        <v>128</v>
      </c>
      <c r="Z366" s="209">
        <v>1500000</v>
      </c>
      <c r="AA366" s="221">
        <v>1</v>
      </c>
      <c r="AB366" s="208">
        <v>104.06</v>
      </c>
      <c r="AC366" s="207"/>
      <c r="AD366" s="209">
        <v>1560.9</v>
      </c>
      <c r="AE366" s="207"/>
      <c r="AF366" s="207"/>
      <c r="AG366" s="207" t="s">
        <v>36</v>
      </c>
      <c r="AH366" s="205">
        <v>6.8099999999999996E-4</v>
      </c>
      <c r="AI366" s="205">
        <v>7.9030848058623693E-3</v>
      </c>
      <c r="AJ366" s="205">
        <v>1.36761505255672E-3</v>
      </c>
    </row>
    <row r="367" spans="1:36">
      <c r="A367" s="207">
        <v>337</v>
      </c>
      <c r="B367" s="207">
        <v>9963</v>
      </c>
      <c r="C367" s="207" t="s">
        <v>360</v>
      </c>
      <c r="D367" s="207" t="s">
        <v>361</v>
      </c>
      <c r="E367" s="222" t="s">
        <v>121</v>
      </c>
      <c r="F367" s="207" t="s">
        <v>788</v>
      </c>
      <c r="G367" s="207" t="s">
        <v>789</v>
      </c>
      <c r="H367" s="207" t="s">
        <v>124</v>
      </c>
      <c r="I367" s="207" t="s">
        <v>135</v>
      </c>
      <c r="J367" s="207" t="s">
        <v>30</v>
      </c>
      <c r="K367" s="207" t="s">
        <v>30</v>
      </c>
      <c r="L367" s="207" t="s">
        <v>126</v>
      </c>
      <c r="M367" s="207" t="s">
        <v>31</v>
      </c>
      <c r="N367" s="207" t="s">
        <v>324</v>
      </c>
      <c r="O367" s="207" t="s">
        <v>128</v>
      </c>
      <c r="P367" s="207" t="s">
        <v>148</v>
      </c>
      <c r="Q367" s="207" t="s">
        <v>149</v>
      </c>
      <c r="R367" s="207" t="s">
        <v>131</v>
      </c>
      <c r="S367" s="207" t="s">
        <v>34</v>
      </c>
      <c r="T367" s="209">
        <v>2.0649999999999999</v>
      </c>
      <c r="U367" s="207" t="s">
        <v>790</v>
      </c>
      <c r="V367" s="205">
        <v>2E-3</v>
      </c>
      <c r="W367" s="205">
        <v>2.989E-2</v>
      </c>
      <c r="X367" s="222" t="s">
        <v>132</v>
      </c>
      <c r="Y367" s="222" t="s">
        <v>128</v>
      </c>
      <c r="Z367" s="209">
        <v>1428791</v>
      </c>
      <c r="AA367" s="221">
        <v>1</v>
      </c>
      <c r="AB367" s="208">
        <v>109.56</v>
      </c>
      <c r="AC367" s="207"/>
      <c r="AD367" s="209">
        <v>1565.383</v>
      </c>
      <c r="AE367" s="207"/>
      <c r="AF367" s="207"/>
      <c r="AG367" s="207" t="s">
        <v>36</v>
      </c>
      <c r="AH367" s="205">
        <v>2.493E-3</v>
      </c>
      <c r="AI367" s="205">
        <v>7.9257850719390392E-3</v>
      </c>
      <c r="AJ367" s="205">
        <v>1.3715432940403999E-3</v>
      </c>
    </row>
    <row r="368" spans="1:36">
      <c r="A368" s="207">
        <v>337</v>
      </c>
      <c r="B368" s="207">
        <v>9963</v>
      </c>
      <c r="C368" s="207" t="s">
        <v>372</v>
      </c>
      <c r="D368" s="207" t="s">
        <v>373</v>
      </c>
      <c r="E368" s="222" t="s">
        <v>121</v>
      </c>
      <c r="F368" s="207" t="s">
        <v>374</v>
      </c>
      <c r="G368" s="207" t="s">
        <v>375</v>
      </c>
      <c r="H368" s="207" t="s">
        <v>124</v>
      </c>
      <c r="I368" s="207" t="s">
        <v>135</v>
      </c>
      <c r="J368" s="207" t="s">
        <v>30</v>
      </c>
      <c r="K368" s="207" t="s">
        <v>30</v>
      </c>
      <c r="L368" s="207" t="s">
        <v>126</v>
      </c>
      <c r="M368" s="207" t="s">
        <v>31</v>
      </c>
      <c r="N368" s="207" t="s">
        <v>155</v>
      </c>
      <c r="O368" s="207" t="s">
        <v>128</v>
      </c>
      <c r="P368" s="207" t="s">
        <v>251</v>
      </c>
      <c r="Q368" s="207" t="s">
        <v>130</v>
      </c>
      <c r="R368" s="207" t="s">
        <v>131</v>
      </c>
      <c r="S368" s="207" t="s">
        <v>34</v>
      </c>
      <c r="T368" s="209">
        <v>3.2109999999999999</v>
      </c>
      <c r="U368" s="207" t="s">
        <v>376</v>
      </c>
      <c r="V368" s="205">
        <v>1.7999999999999999E-2</v>
      </c>
      <c r="W368" s="205">
        <v>3.2000000000000001E-2</v>
      </c>
      <c r="X368" s="222" t="s">
        <v>132</v>
      </c>
      <c r="Y368" s="222" t="s">
        <v>128</v>
      </c>
      <c r="Z368" s="209">
        <v>409765.07</v>
      </c>
      <c r="AA368" s="221">
        <v>1</v>
      </c>
      <c r="AB368" s="208">
        <v>113.57</v>
      </c>
      <c r="AC368" s="207"/>
      <c r="AD368" s="209">
        <v>465.37</v>
      </c>
      <c r="AE368" s="207"/>
      <c r="AF368" s="207"/>
      <c r="AG368" s="207" t="s">
        <v>36</v>
      </c>
      <c r="AH368" s="205">
        <v>4.6500000000000003E-4</v>
      </c>
      <c r="AI368" s="205">
        <v>2.35624324279735E-3</v>
      </c>
      <c r="AJ368" s="205">
        <v>4.0774378682414698E-4</v>
      </c>
    </row>
    <row r="369" spans="1:36">
      <c r="A369" s="207">
        <v>337</v>
      </c>
      <c r="B369" s="207">
        <v>9963</v>
      </c>
      <c r="C369" s="207" t="s">
        <v>377</v>
      </c>
      <c r="D369" s="207" t="s">
        <v>378</v>
      </c>
      <c r="E369" s="222" t="s">
        <v>121</v>
      </c>
      <c r="F369" s="207" t="s">
        <v>379</v>
      </c>
      <c r="G369" s="207" t="s">
        <v>380</v>
      </c>
      <c r="H369" s="207" t="s">
        <v>124</v>
      </c>
      <c r="I369" s="207" t="s">
        <v>125</v>
      </c>
      <c r="J369" s="207" t="s">
        <v>30</v>
      </c>
      <c r="K369" s="207" t="s">
        <v>30</v>
      </c>
      <c r="L369" s="207" t="s">
        <v>126</v>
      </c>
      <c r="M369" s="207" t="s">
        <v>31</v>
      </c>
      <c r="N369" s="207" t="s">
        <v>381</v>
      </c>
      <c r="O369" s="207" t="s">
        <v>128</v>
      </c>
      <c r="P369" s="207" t="s">
        <v>268</v>
      </c>
      <c r="Q369" s="207" t="s">
        <v>149</v>
      </c>
      <c r="R369" s="207" t="s">
        <v>131</v>
      </c>
      <c r="S369" s="207" t="s">
        <v>34</v>
      </c>
      <c r="T369" s="209">
        <v>5.3310000000000004</v>
      </c>
      <c r="U369" s="207" t="s">
        <v>346</v>
      </c>
      <c r="V369" s="205">
        <v>5.6899999999999999E-2</v>
      </c>
      <c r="W369" s="205">
        <v>5.475E-2</v>
      </c>
      <c r="X369" s="222" t="s">
        <v>132</v>
      </c>
      <c r="Y369" s="222" t="s">
        <v>128</v>
      </c>
      <c r="Z369" s="209">
        <v>1496000</v>
      </c>
      <c r="AA369" s="221">
        <v>1</v>
      </c>
      <c r="AB369" s="208">
        <v>103.02</v>
      </c>
      <c r="AC369" s="207"/>
      <c r="AD369" s="209">
        <v>1541.1790000000001</v>
      </c>
      <c r="AE369" s="207"/>
      <c r="AF369" s="207"/>
      <c r="AG369" s="207" t="s">
        <v>36</v>
      </c>
      <c r="AH369" s="205">
        <v>9.5699999999999995E-4</v>
      </c>
      <c r="AI369" s="205">
        <v>7.8032352608310099E-3</v>
      </c>
      <c r="AJ369" s="205">
        <v>1.35033626280179E-3</v>
      </c>
    </row>
    <row r="370" spans="1:36">
      <c r="A370" s="207">
        <v>337</v>
      </c>
      <c r="B370" s="207">
        <v>9963</v>
      </c>
      <c r="C370" s="207" t="s">
        <v>377</v>
      </c>
      <c r="D370" s="207" t="s">
        <v>378</v>
      </c>
      <c r="E370" s="222" t="s">
        <v>121</v>
      </c>
      <c r="F370" s="207" t="s">
        <v>382</v>
      </c>
      <c r="G370" s="207" t="s">
        <v>383</v>
      </c>
      <c r="H370" s="207" t="s">
        <v>124</v>
      </c>
      <c r="I370" s="207" t="s">
        <v>125</v>
      </c>
      <c r="J370" s="207" t="s">
        <v>30</v>
      </c>
      <c r="K370" s="207" t="s">
        <v>30</v>
      </c>
      <c r="L370" s="207" t="s">
        <v>126</v>
      </c>
      <c r="M370" s="207" t="s">
        <v>31</v>
      </c>
      <c r="N370" s="207" t="s">
        <v>381</v>
      </c>
      <c r="O370" s="207" t="s">
        <v>128</v>
      </c>
      <c r="P370" s="207" t="s">
        <v>129</v>
      </c>
      <c r="Q370" s="207" t="s">
        <v>130</v>
      </c>
      <c r="R370" s="207" t="s">
        <v>131</v>
      </c>
      <c r="S370" s="207" t="s">
        <v>34</v>
      </c>
      <c r="T370" s="209">
        <v>6.27</v>
      </c>
      <c r="U370" s="207" t="s">
        <v>384</v>
      </c>
      <c r="V370" s="205">
        <v>5.6800000000000003E-2</v>
      </c>
      <c r="W370" s="205">
        <v>5.7020000000000001E-2</v>
      </c>
      <c r="X370" s="222" t="s">
        <v>132</v>
      </c>
      <c r="Y370" s="222" t="s">
        <v>128</v>
      </c>
      <c r="Z370" s="209">
        <v>1500000</v>
      </c>
      <c r="AA370" s="221">
        <v>1</v>
      </c>
      <c r="AB370" s="208">
        <v>100.76</v>
      </c>
      <c r="AC370" s="207"/>
      <c r="AD370" s="209">
        <v>1511.4</v>
      </c>
      <c r="AE370" s="207"/>
      <c r="AF370" s="207"/>
      <c r="AG370" s="207" t="s">
        <v>36</v>
      </c>
      <c r="AH370" s="205">
        <v>1.477E-3</v>
      </c>
      <c r="AI370" s="205">
        <v>7.6524584378117703E-3</v>
      </c>
      <c r="AJ370" s="205">
        <v>1.3242445963445599E-3</v>
      </c>
    </row>
    <row r="371" spans="1:36">
      <c r="A371" s="207">
        <v>337</v>
      </c>
      <c r="B371" s="207">
        <v>9963</v>
      </c>
      <c r="C371" s="207" t="s">
        <v>390</v>
      </c>
      <c r="D371" s="207" t="s">
        <v>391</v>
      </c>
      <c r="E371" s="222" t="s">
        <v>121</v>
      </c>
      <c r="F371" s="207" t="s">
        <v>394</v>
      </c>
      <c r="G371" s="207" t="s">
        <v>395</v>
      </c>
      <c r="H371" s="207" t="s">
        <v>124</v>
      </c>
      <c r="I371" s="207" t="s">
        <v>125</v>
      </c>
      <c r="J371" s="207" t="s">
        <v>30</v>
      </c>
      <c r="K371" s="207" t="s">
        <v>30</v>
      </c>
      <c r="L371" s="207" t="s">
        <v>126</v>
      </c>
      <c r="M371" s="207" t="s">
        <v>31</v>
      </c>
      <c r="N371" s="207" t="s">
        <v>162</v>
      </c>
      <c r="O371" s="207" t="s">
        <v>128</v>
      </c>
      <c r="P371" s="207" t="s">
        <v>156</v>
      </c>
      <c r="Q371" s="207" t="s">
        <v>149</v>
      </c>
      <c r="R371" s="207" t="s">
        <v>131</v>
      </c>
      <c r="S371" s="207" t="s">
        <v>34</v>
      </c>
      <c r="T371" s="209">
        <v>7.4459999999999997</v>
      </c>
      <c r="U371" s="207" t="s">
        <v>396</v>
      </c>
      <c r="V371" s="205">
        <v>5.8500000000000003E-2</v>
      </c>
      <c r="W371" s="205">
        <v>5.2249999999999998E-2</v>
      </c>
      <c r="X371" s="222" t="s">
        <v>132</v>
      </c>
      <c r="Y371" s="222" t="s">
        <v>128</v>
      </c>
      <c r="Z371" s="209">
        <v>1995000</v>
      </c>
      <c r="AA371" s="221">
        <v>1</v>
      </c>
      <c r="AB371" s="208">
        <v>107.8</v>
      </c>
      <c r="AC371" s="207"/>
      <c r="AD371" s="209">
        <v>2150.61</v>
      </c>
      <c r="AE371" s="207"/>
      <c r="AF371" s="207"/>
      <c r="AG371" s="207" t="s">
        <v>36</v>
      </c>
      <c r="AH371" s="205">
        <v>1.9949999999999998E-3</v>
      </c>
      <c r="AI371" s="205">
        <v>1.08888802705719E-2</v>
      </c>
      <c r="AJ371" s="205">
        <v>1.8843017542308901E-3</v>
      </c>
    </row>
    <row r="372" spans="1:36">
      <c r="A372" s="207">
        <v>337</v>
      </c>
      <c r="B372" s="207">
        <v>9963</v>
      </c>
      <c r="C372" s="207" t="s">
        <v>397</v>
      </c>
      <c r="D372" s="207" t="s">
        <v>398</v>
      </c>
      <c r="E372" s="222" t="s">
        <v>121</v>
      </c>
      <c r="F372" s="207" t="s">
        <v>399</v>
      </c>
      <c r="G372" s="207" t="s">
        <v>400</v>
      </c>
      <c r="H372" s="207" t="s">
        <v>124</v>
      </c>
      <c r="I372" s="207" t="s">
        <v>135</v>
      </c>
      <c r="J372" s="207" t="s">
        <v>30</v>
      </c>
      <c r="K372" s="207" t="s">
        <v>30</v>
      </c>
      <c r="L372" s="207" t="s">
        <v>126</v>
      </c>
      <c r="M372" s="207" t="s">
        <v>31</v>
      </c>
      <c r="N372" s="207" t="s">
        <v>174</v>
      </c>
      <c r="O372" s="207" t="s">
        <v>128</v>
      </c>
      <c r="P372" s="207" t="s">
        <v>129</v>
      </c>
      <c r="Q372" s="207" t="s">
        <v>130</v>
      </c>
      <c r="R372" s="207" t="s">
        <v>131</v>
      </c>
      <c r="S372" s="207" t="s">
        <v>34</v>
      </c>
      <c r="T372" s="209">
        <v>4.843</v>
      </c>
      <c r="U372" s="207" t="s">
        <v>401</v>
      </c>
      <c r="V372" s="205">
        <v>3.1800000000000002E-2</v>
      </c>
      <c r="W372" s="205">
        <v>3.2800000000000003E-2</v>
      </c>
      <c r="X372" s="222" t="s">
        <v>132</v>
      </c>
      <c r="Y372" s="222" t="s">
        <v>128</v>
      </c>
      <c r="Z372" s="209">
        <v>2000000</v>
      </c>
      <c r="AA372" s="221">
        <v>1</v>
      </c>
      <c r="AB372" s="208">
        <v>103.74</v>
      </c>
      <c r="AC372" s="207"/>
      <c r="AD372" s="209">
        <v>2074.8000000000002</v>
      </c>
      <c r="AE372" s="207"/>
      <c r="AF372" s="207"/>
      <c r="AG372" s="207" t="s">
        <v>36</v>
      </c>
      <c r="AH372" s="205">
        <v>8.9619999999999995E-3</v>
      </c>
      <c r="AI372" s="205">
        <v>1.0505042190533199E-2</v>
      </c>
      <c r="AJ372" s="205">
        <v>1.8178792434138499E-3</v>
      </c>
    </row>
    <row r="373" spans="1:36">
      <c r="A373" s="207">
        <v>337</v>
      </c>
      <c r="B373" s="207">
        <v>9963</v>
      </c>
      <c r="C373" s="207" t="s">
        <v>402</v>
      </c>
      <c r="D373" s="207" t="s">
        <v>403</v>
      </c>
      <c r="E373" s="222" t="s">
        <v>121</v>
      </c>
      <c r="F373" s="207" t="s">
        <v>404</v>
      </c>
      <c r="G373" s="207" t="s">
        <v>405</v>
      </c>
      <c r="H373" s="207" t="s">
        <v>124</v>
      </c>
      <c r="I373" s="207" t="s">
        <v>135</v>
      </c>
      <c r="J373" s="207" t="s">
        <v>30</v>
      </c>
      <c r="K373" s="207" t="s">
        <v>30</v>
      </c>
      <c r="L373" s="207" t="s">
        <v>126</v>
      </c>
      <c r="M373" s="207" t="s">
        <v>31</v>
      </c>
      <c r="N373" s="207" t="s">
        <v>155</v>
      </c>
      <c r="O373" s="207" t="s">
        <v>128</v>
      </c>
      <c r="P373" s="207" t="s">
        <v>364</v>
      </c>
      <c r="Q373" s="207" t="s">
        <v>149</v>
      </c>
      <c r="R373" s="207" t="s">
        <v>131</v>
      </c>
      <c r="S373" s="207" t="s">
        <v>34</v>
      </c>
      <c r="T373" s="209">
        <v>9.7940000000000005</v>
      </c>
      <c r="U373" s="207" t="s">
        <v>406</v>
      </c>
      <c r="V373" s="205">
        <v>3.2000000000000001E-2</v>
      </c>
      <c r="W373" s="205">
        <v>2.8170000000000001E-2</v>
      </c>
      <c r="X373" s="222" t="s">
        <v>132</v>
      </c>
      <c r="Y373" s="222" t="s">
        <v>128</v>
      </c>
      <c r="Z373" s="209">
        <v>2500000</v>
      </c>
      <c r="AA373" s="221">
        <v>1</v>
      </c>
      <c r="AB373" s="208">
        <v>112.97</v>
      </c>
      <c r="AC373" s="207"/>
      <c r="AD373" s="209">
        <v>2824.25</v>
      </c>
      <c r="AE373" s="207"/>
      <c r="AF373" s="207"/>
      <c r="AG373" s="207" t="s">
        <v>36</v>
      </c>
      <c r="AH373" s="205">
        <v>5.0799999999999999E-4</v>
      </c>
      <c r="AI373" s="205">
        <v>1.4299626665998299E-2</v>
      </c>
      <c r="AJ373" s="205">
        <v>2.4745254738825699E-3</v>
      </c>
    </row>
    <row r="374" spans="1:36">
      <c r="A374" s="207">
        <v>337</v>
      </c>
      <c r="B374" s="207">
        <v>9963</v>
      </c>
      <c r="C374" s="207" t="s">
        <v>402</v>
      </c>
      <c r="D374" s="207" t="s">
        <v>403</v>
      </c>
      <c r="E374" s="222" t="s">
        <v>121</v>
      </c>
      <c r="F374" s="207" t="s">
        <v>407</v>
      </c>
      <c r="G374" s="207" t="s">
        <v>408</v>
      </c>
      <c r="H374" s="207" t="s">
        <v>124</v>
      </c>
      <c r="I374" s="207" t="s">
        <v>135</v>
      </c>
      <c r="J374" s="207" t="s">
        <v>30</v>
      </c>
      <c r="K374" s="207" t="s">
        <v>30</v>
      </c>
      <c r="L374" s="207" t="s">
        <v>126</v>
      </c>
      <c r="M374" s="207" t="s">
        <v>31</v>
      </c>
      <c r="N374" s="207" t="s">
        <v>155</v>
      </c>
      <c r="O374" s="207" t="s">
        <v>128</v>
      </c>
      <c r="P374" s="207" t="s">
        <v>364</v>
      </c>
      <c r="Q374" s="207" t="s">
        <v>149</v>
      </c>
      <c r="R374" s="207" t="s">
        <v>131</v>
      </c>
      <c r="S374" s="207" t="s">
        <v>34</v>
      </c>
      <c r="T374" s="209">
        <v>7.569</v>
      </c>
      <c r="U374" s="207" t="s">
        <v>409</v>
      </c>
      <c r="V374" s="205">
        <v>2.9899999999999999E-2</v>
      </c>
      <c r="W374" s="205">
        <v>2.7519999999999999E-2</v>
      </c>
      <c r="X374" s="222" t="s">
        <v>132</v>
      </c>
      <c r="Y374" s="222" t="s">
        <v>128</v>
      </c>
      <c r="Z374" s="209">
        <v>278000</v>
      </c>
      <c r="AA374" s="221">
        <v>1</v>
      </c>
      <c r="AB374" s="208">
        <v>105.38</v>
      </c>
      <c r="AC374" s="207"/>
      <c r="AD374" s="209">
        <v>292.95600000000002</v>
      </c>
      <c r="AE374" s="207"/>
      <c r="AF374" s="207"/>
      <c r="AG374" s="207" t="s">
        <v>36</v>
      </c>
      <c r="AH374" s="205">
        <v>7.18E-4</v>
      </c>
      <c r="AI374" s="205">
        <v>1.4832848187713099E-3</v>
      </c>
      <c r="AJ374" s="205">
        <v>2.5667985289437302E-4</v>
      </c>
    </row>
    <row r="375" spans="1:36">
      <c r="A375" s="207">
        <v>337</v>
      </c>
      <c r="B375" s="207">
        <v>9963</v>
      </c>
      <c r="C375" s="207" t="s">
        <v>410</v>
      </c>
      <c r="D375" s="207" t="s">
        <v>411</v>
      </c>
      <c r="E375" s="222" t="s">
        <v>277</v>
      </c>
      <c r="F375" s="207" t="s">
        <v>412</v>
      </c>
      <c r="G375" s="207" t="s">
        <v>413</v>
      </c>
      <c r="H375" s="207" t="s">
        <v>124</v>
      </c>
      <c r="I375" s="207" t="s">
        <v>414</v>
      </c>
      <c r="J375" s="207" t="s">
        <v>30</v>
      </c>
      <c r="K375" s="207" t="s">
        <v>82</v>
      </c>
      <c r="L375" s="207" t="s">
        <v>126</v>
      </c>
      <c r="M375" s="207" t="s">
        <v>31</v>
      </c>
      <c r="N375" s="207" t="s">
        <v>142</v>
      </c>
      <c r="O375" s="207" t="s">
        <v>128</v>
      </c>
      <c r="P375" s="207" t="s">
        <v>148</v>
      </c>
      <c r="Q375" s="207" t="s">
        <v>149</v>
      </c>
      <c r="R375" s="207" t="s">
        <v>131</v>
      </c>
      <c r="S375" s="207" t="s">
        <v>86</v>
      </c>
      <c r="T375" s="209">
        <v>1.363</v>
      </c>
      <c r="U375" s="207" t="s">
        <v>415</v>
      </c>
      <c r="V375" s="205">
        <v>4.7199999999999999E-2</v>
      </c>
      <c r="W375" s="205">
        <v>5.0979999999999998E-2</v>
      </c>
      <c r="X375" s="222" t="s">
        <v>132</v>
      </c>
      <c r="Y375" s="222" t="s">
        <v>128</v>
      </c>
      <c r="Z375" s="209">
        <v>1576000</v>
      </c>
      <c r="AA375" s="221">
        <v>3.306</v>
      </c>
      <c r="AB375" s="208">
        <v>31.134</v>
      </c>
      <c r="AC375" s="207"/>
      <c r="AD375" s="209">
        <v>1622.1769999999999</v>
      </c>
      <c r="AE375" s="207"/>
      <c r="AF375" s="207"/>
      <c r="AG375" s="207" t="s">
        <v>36</v>
      </c>
      <c r="AH375" s="205">
        <v>4.7910000000000001E-3</v>
      </c>
      <c r="AI375" s="205">
        <v>8.2133389842414303E-3</v>
      </c>
      <c r="AJ375" s="205">
        <v>1.4213039974298701E-3</v>
      </c>
    </row>
    <row r="376" spans="1:36">
      <c r="A376" s="207">
        <v>337</v>
      </c>
      <c r="B376" s="207">
        <v>9963</v>
      </c>
      <c r="C376" s="207" t="s">
        <v>911</v>
      </c>
      <c r="D376" s="207" t="s">
        <v>912</v>
      </c>
      <c r="E376" s="222" t="s">
        <v>121</v>
      </c>
      <c r="F376" s="207" t="s">
        <v>913</v>
      </c>
      <c r="G376" s="207" t="s">
        <v>914</v>
      </c>
      <c r="H376" s="207" t="s">
        <v>124</v>
      </c>
      <c r="I376" s="207" t="s">
        <v>125</v>
      </c>
      <c r="J376" s="207" t="s">
        <v>30</v>
      </c>
      <c r="K376" s="207" t="s">
        <v>30</v>
      </c>
      <c r="L376" s="207" t="s">
        <v>126</v>
      </c>
      <c r="M376" s="207" t="s">
        <v>31</v>
      </c>
      <c r="N376" s="207" t="s">
        <v>691</v>
      </c>
      <c r="O376" s="207" t="s">
        <v>128</v>
      </c>
      <c r="P376" s="207" t="s">
        <v>148</v>
      </c>
      <c r="Q376" s="207" t="s">
        <v>149</v>
      </c>
      <c r="R376" s="207" t="s">
        <v>131</v>
      </c>
      <c r="S376" s="207" t="s">
        <v>34</v>
      </c>
      <c r="T376" s="209">
        <v>2.4969999999999999</v>
      </c>
      <c r="U376" s="207" t="s">
        <v>915</v>
      </c>
      <c r="V376" s="205">
        <v>4.6800000000000001E-2</v>
      </c>
      <c r="W376" s="205">
        <v>4.9529999999999998E-2</v>
      </c>
      <c r="X376" s="222" t="s">
        <v>132</v>
      </c>
      <c r="Y376" s="222" t="s">
        <v>128</v>
      </c>
      <c r="Z376" s="209">
        <v>335644.22</v>
      </c>
      <c r="AA376" s="221">
        <v>1</v>
      </c>
      <c r="AB376" s="208">
        <v>100.26</v>
      </c>
      <c r="AC376" s="207"/>
      <c r="AD376" s="209">
        <v>336.517</v>
      </c>
      <c r="AE376" s="207"/>
      <c r="AF376" s="207"/>
      <c r="AG376" s="207" t="s">
        <v>36</v>
      </c>
      <c r="AH376" s="205">
        <v>9.4399999999999996E-4</v>
      </c>
      <c r="AI376" s="205">
        <v>1.7038385287777499E-3</v>
      </c>
      <c r="AJ376" s="205">
        <v>2.9484628804110098E-4</v>
      </c>
    </row>
    <row r="377" spans="1:36">
      <c r="A377" s="207">
        <v>337</v>
      </c>
      <c r="B377" s="207">
        <v>9963</v>
      </c>
      <c r="C377" s="207" t="s">
        <v>428</v>
      </c>
      <c r="D377" s="207" t="s">
        <v>429</v>
      </c>
      <c r="E377" s="222" t="s">
        <v>121</v>
      </c>
      <c r="F377" s="207" t="s">
        <v>430</v>
      </c>
      <c r="G377" s="207" t="s">
        <v>431</v>
      </c>
      <c r="H377" s="207" t="s">
        <v>124</v>
      </c>
      <c r="I377" s="207" t="s">
        <v>135</v>
      </c>
      <c r="J377" s="207" t="s">
        <v>30</v>
      </c>
      <c r="K377" s="207" t="s">
        <v>30</v>
      </c>
      <c r="L377" s="207" t="s">
        <v>126</v>
      </c>
      <c r="M377" s="207" t="s">
        <v>31</v>
      </c>
      <c r="N377" s="207" t="s">
        <v>324</v>
      </c>
      <c r="O377" s="207" t="s">
        <v>128</v>
      </c>
      <c r="P377" s="207" t="s">
        <v>148</v>
      </c>
      <c r="Q377" s="207" t="s">
        <v>149</v>
      </c>
      <c r="R377" s="207" t="s">
        <v>131</v>
      </c>
      <c r="S377" s="207" t="s">
        <v>34</v>
      </c>
      <c r="T377" s="209">
        <v>3.6120000000000001</v>
      </c>
      <c r="U377" s="207" t="s">
        <v>432</v>
      </c>
      <c r="V377" s="205">
        <v>2.5899999999999999E-2</v>
      </c>
      <c r="W377" s="205">
        <v>2.6800000000000001E-2</v>
      </c>
      <c r="X377" s="222" t="s">
        <v>132</v>
      </c>
      <c r="Y377" s="222" t="s">
        <v>128</v>
      </c>
      <c r="Z377" s="209">
        <v>922000</v>
      </c>
      <c r="AA377" s="221">
        <v>1</v>
      </c>
      <c r="AB377" s="208">
        <v>107.69</v>
      </c>
      <c r="AC377" s="207"/>
      <c r="AD377" s="209">
        <v>992.90200000000004</v>
      </c>
      <c r="AE377" s="207"/>
      <c r="AF377" s="207"/>
      <c r="AG377" s="207" t="s">
        <v>36</v>
      </c>
      <c r="AH377" s="205">
        <v>1.3500000000000001E-3</v>
      </c>
      <c r="AI377" s="205">
        <v>5.0272196356546898E-3</v>
      </c>
      <c r="AJ377" s="205">
        <v>8.6995159676510803E-4</v>
      </c>
    </row>
    <row r="378" spans="1:36">
      <c r="A378" s="207">
        <v>337</v>
      </c>
      <c r="B378" s="207">
        <v>9963</v>
      </c>
      <c r="C378" s="207" t="s">
        <v>433</v>
      </c>
      <c r="D378" s="207" t="s">
        <v>434</v>
      </c>
      <c r="E378" s="222" t="s">
        <v>121</v>
      </c>
      <c r="F378" s="207" t="s">
        <v>435</v>
      </c>
      <c r="G378" s="207" t="s">
        <v>436</v>
      </c>
      <c r="H378" s="207" t="s">
        <v>124</v>
      </c>
      <c r="I378" s="207" t="s">
        <v>135</v>
      </c>
      <c r="J378" s="207" t="s">
        <v>30</v>
      </c>
      <c r="K378" s="207" t="s">
        <v>30</v>
      </c>
      <c r="L378" s="207" t="s">
        <v>126</v>
      </c>
      <c r="M378" s="207" t="s">
        <v>31</v>
      </c>
      <c r="N378" s="207" t="s">
        <v>174</v>
      </c>
      <c r="O378" s="207" t="s">
        <v>128</v>
      </c>
      <c r="P378" s="207" t="s">
        <v>181</v>
      </c>
      <c r="Q378" s="207" t="s">
        <v>181</v>
      </c>
      <c r="R378" s="207" t="s">
        <v>181</v>
      </c>
      <c r="S378" s="207" t="s">
        <v>34</v>
      </c>
      <c r="T378" s="209">
        <v>2.097</v>
      </c>
      <c r="U378" s="207" t="s">
        <v>389</v>
      </c>
      <c r="V378" s="205">
        <v>4.4999999999999998E-2</v>
      </c>
      <c r="W378" s="205">
        <v>3.5929999999999997E-2</v>
      </c>
      <c r="X378" s="222" t="s">
        <v>132</v>
      </c>
      <c r="Y378" s="222" t="s">
        <v>128</v>
      </c>
      <c r="Z378" s="209">
        <v>1430124</v>
      </c>
      <c r="AA378" s="221">
        <v>1</v>
      </c>
      <c r="AB378" s="208">
        <v>110.35</v>
      </c>
      <c r="AC378" s="207"/>
      <c r="AD378" s="209">
        <v>1578.1420000000001</v>
      </c>
      <c r="AE378" s="207"/>
      <c r="AF378" s="207"/>
      <c r="AG378" s="207" t="s">
        <v>36</v>
      </c>
      <c r="AH378" s="205">
        <v>1.4599999999999999E-3</v>
      </c>
      <c r="AI378" s="205">
        <v>7.9903829520028002E-3</v>
      </c>
      <c r="AJ378" s="205">
        <v>1.38272184460751E-3</v>
      </c>
    </row>
    <row r="379" spans="1:36">
      <c r="A379" s="207">
        <v>337</v>
      </c>
      <c r="B379" s="207">
        <v>9963</v>
      </c>
      <c r="C379" s="207" t="s">
        <v>447</v>
      </c>
      <c r="D379" s="207" t="s">
        <v>448</v>
      </c>
      <c r="E379" s="222" t="s">
        <v>121</v>
      </c>
      <c r="F379" s="207" t="s">
        <v>449</v>
      </c>
      <c r="G379" s="207" t="s">
        <v>450</v>
      </c>
      <c r="H379" s="207" t="s">
        <v>124</v>
      </c>
      <c r="I379" s="207" t="s">
        <v>135</v>
      </c>
      <c r="J379" s="207" t="s">
        <v>30</v>
      </c>
      <c r="K379" s="207" t="s">
        <v>30</v>
      </c>
      <c r="L379" s="207" t="s">
        <v>126</v>
      </c>
      <c r="M379" s="207" t="s">
        <v>31</v>
      </c>
      <c r="N379" s="207" t="s">
        <v>174</v>
      </c>
      <c r="O379" s="207" t="s">
        <v>128</v>
      </c>
      <c r="P379" s="207" t="s">
        <v>168</v>
      </c>
      <c r="Q379" s="207" t="s">
        <v>149</v>
      </c>
      <c r="R379" s="207" t="s">
        <v>131</v>
      </c>
      <c r="S379" s="207" t="s">
        <v>34</v>
      </c>
      <c r="T379" s="209">
        <v>1.494</v>
      </c>
      <c r="U379" s="207" t="s">
        <v>451</v>
      </c>
      <c r="V379" s="205">
        <v>1.5800000000000002E-2</v>
      </c>
      <c r="W379" s="205">
        <v>3.048E-2</v>
      </c>
      <c r="X379" s="222" t="s">
        <v>132</v>
      </c>
      <c r="Y379" s="222" t="s">
        <v>128</v>
      </c>
      <c r="Z379" s="209">
        <v>737332.37</v>
      </c>
      <c r="AA379" s="221">
        <v>1</v>
      </c>
      <c r="AB379" s="208">
        <v>118.01</v>
      </c>
      <c r="AC379" s="207"/>
      <c r="AD379" s="209">
        <v>870.12599999999998</v>
      </c>
      <c r="AE379" s="207"/>
      <c r="AF379" s="207"/>
      <c r="AG379" s="207" t="s">
        <v>36</v>
      </c>
      <c r="AH379" s="205">
        <v>1.8730000000000001E-3</v>
      </c>
      <c r="AI379" s="205">
        <v>4.4055858897313503E-3</v>
      </c>
      <c r="AJ379" s="205">
        <v>7.6237896038502798E-4</v>
      </c>
    </row>
    <row r="380" spans="1:36">
      <c r="A380" s="207">
        <v>337</v>
      </c>
      <c r="B380" s="207">
        <v>9963</v>
      </c>
      <c r="C380" s="207" t="s">
        <v>447</v>
      </c>
      <c r="D380" s="207" t="s">
        <v>448</v>
      </c>
      <c r="E380" s="222" t="s">
        <v>121</v>
      </c>
      <c r="F380" s="207" t="s">
        <v>455</v>
      </c>
      <c r="G380" s="207" t="s">
        <v>456</v>
      </c>
      <c r="H380" s="207" t="s">
        <v>124</v>
      </c>
      <c r="I380" s="207" t="s">
        <v>135</v>
      </c>
      <c r="J380" s="207" t="s">
        <v>30</v>
      </c>
      <c r="K380" s="207" t="s">
        <v>30</v>
      </c>
      <c r="L380" s="207" t="s">
        <v>126</v>
      </c>
      <c r="M380" s="207" t="s">
        <v>31</v>
      </c>
      <c r="N380" s="207" t="s">
        <v>174</v>
      </c>
      <c r="O380" s="207" t="s">
        <v>128</v>
      </c>
      <c r="P380" s="207" t="s">
        <v>168</v>
      </c>
      <c r="Q380" s="207" t="s">
        <v>149</v>
      </c>
      <c r="R380" s="207" t="s">
        <v>131</v>
      </c>
      <c r="S380" s="207" t="s">
        <v>34</v>
      </c>
      <c r="T380" s="209">
        <v>4.1360000000000001</v>
      </c>
      <c r="U380" s="207" t="s">
        <v>457</v>
      </c>
      <c r="V380" s="205">
        <v>8.3999999999999995E-3</v>
      </c>
      <c r="W380" s="205">
        <v>2.7830000000000001E-2</v>
      </c>
      <c r="X380" s="222" t="s">
        <v>132</v>
      </c>
      <c r="Y380" s="222" t="s">
        <v>128</v>
      </c>
      <c r="Z380" s="209">
        <v>1586973.15</v>
      </c>
      <c r="AA380" s="221">
        <v>1</v>
      </c>
      <c r="AB380" s="208">
        <v>109.55</v>
      </c>
      <c r="AC380" s="207"/>
      <c r="AD380" s="209">
        <v>1738.529</v>
      </c>
      <c r="AE380" s="207"/>
      <c r="AF380" s="207"/>
      <c r="AG380" s="207" t="s">
        <v>36</v>
      </c>
      <c r="AH380" s="205">
        <v>2.0699999999999998E-3</v>
      </c>
      <c r="AI380" s="205">
        <v>8.8024491016294205E-3</v>
      </c>
      <c r="AJ380" s="205">
        <v>1.52324847657245E-3</v>
      </c>
    </row>
    <row r="381" spans="1:36">
      <c r="A381" s="207">
        <v>337</v>
      </c>
      <c r="B381" s="207">
        <v>9963</v>
      </c>
      <c r="C381" s="207" t="s">
        <v>819</v>
      </c>
      <c r="D381" s="207" t="s">
        <v>820</v>
      </c>
      <c r="E381" s="222" t="s">
        <v>121</v>
      </c>
      <c r="F381" s="207" t="s">
        <v>824</v>
      </c>
      <c r="G381" s="207" t="s">
        <v>825</v>
      </c>
      <c r="H381" s="207" t="s">
        <v>124</v>
      </c>
      <c r="I381" s="207" t="s">
        <v>125</v>
      </c>
      <c r="J381" s="207" t="s">
        <v>30</v>
      </c>
      <c r="K381" s="207" t="s">
        <v>30</v>
      </c>
      <c r="L381" s="207" t="s">
        <v>126</v>
      </c>
      <c r="M381" s="207" t="s">
        <v>31</v>
      </c>
      <c r="N381" s="207" t="s">
        <v>162</v>
      </c>
      <c r="O381" s="207" t="s">
        <v>128</v>
      </c>
      <c r="P381" s="207" t="s">
        <v>148</v>
      </c>
      <c r="Q381" s="207" t="s">
        <v>149</v>
      </c>
      <c r="R381" s="207" t="s">
        <v>131</v>
      </c>
      <c r="S381" s="207" t="s">
        <v>34</v>
      </c>
      <c r="T381" s="209">
        <v>4.431</v>
      </c>
      <c r="U381" s="207" t="s">
        <v>826</v>
      </c>
      <c r="V381" s="205">
        <v>5.2499999999999998E-2</v>
      </c>
      <c r="W381" s="205">
        <v>4.6510000000000003E-2</v>
      </c>
      <c r="X381" s="222" t="s">
        <v>132</v>
      </c>
      <c r="Y381" s="222" t="s">
        <v>128</v>
      </c>
      <c r="Z381" s="209">
        <v>1393000</v>
      </c>
      <c r="AA381" s="221">
        <v>1</v>
      </c>
      <c r="AB381" s="208">
        <v>105.15</v>
      </c>
      <c r="AC381" s="207"/>
      <c r="AD381" s="209">
        <v>1464.739</v>
      </c>
      <c r="AE381" s="207"/>
      <c r="AF381" s="207"/>
      <c r="AG381" s="207" t="s">
        <v>36</v>
      </c>
      <c r="AH381" s="205">
        <v>1.639E-3</v>
      </c>
      <c r="AI381" s="205">
        <v>7.4162089096011597E-3</v>
      </c>
      <c r="AJ381" s="205">
        <v>1.2833620272114799E-3</v>
      </c>
    </row>
    <row r="382" spans="1:36">
      <c r="A382" s="207">
        <v>337</v>
      </c>
      <c r="B382" s="207">
        <v>9963</v>
      </c>
      <c r="C382" s="207" t="s">
        <v>458</v>
      </c>
      <c r="D382" s="207" t="s">
        <v>459</v>
      </c>
      <c r="E382" s="222" t="s">
        <v>121</v>
      </c>
      <c r="F382" s="207" t="s">
        <v>460</v>
      </c>
      <c r="G382" s="207" t="s">
        <v>461</v>
      </c>
      <c r="H382" s="207" t="s">
        <v>124</v>
      </c>
      <c r="I382" s="207" t="s">
        <v>125</v>
      </c>
      <c r="J382" s="207" t="s">
        <v>30</v>
      </c>
      <c r="K382" s="207" t="s">
        <v>30</v>
      </c>
      <c r="L382" s="207" t="s">
        <v>126</v>
      </c>
      <c r="M382" s="207" t="s">
        <v>31</v>
      </c>
      <c r="N382" s="207" t="s">
        <v>162</v>
      </c>
      <c r="O382" s="207" t="s">
        <v>128</v>
      </c>
      <c r="P382" s="207" t="s">
        <v>148</v>
      </c>
      <c r="Q382" s="207" t="s">
        <v>149</v>
      </c>
      <c r="R382" s="207" t="s">
        <v>131</v>
      </c>
      <c r="S382" s="207" t="s">
        <v>34</v>
      </c>
      <c r="T382" s="209">
        <v>8.4480000000000004</v>
      </c>
      <c r="U382" s="207" t="s">
        <v>462</v>
      </c>
      <c r="V382" s="205">
        <v>5.5100000000000003E-2</v>
      </c>
      <c r="W382" s="205">
        <v>5.0360000000000002E-2</v>
      </c>
      <c r="X382" s="222" t="s">
        <v>132</v>
      </c>
      <c r="Y382" s="222" t="s">
        <v>128</v>
      </c>
      <c r="Z382" s="209">
        <v>1995000</v>
      </c>
      <c r="AA382" s="221">
        <v>1</v>
      </c>
      <c r="AB382" s="208">
        <v>104.55</v>
      </c>
      <c r="AC382" s="207"/>
      <c r="AD382" s="209">
        <v>2085.7730000000001</v>
      </c>
      <c r="AE382" s="207"/>
      <c r="AF382" s="207"/>
      <c r="AG382" s="207" t="s">
        <v>36</v>
      </c>
      <c r="AH382" s="205">
        <v>3.9899999999999996E-3</v>
      </c>
      <c r="AI382" s="205">
        <v>1.05605977021177E-2</v>
      </c>
      <c r="AJ382" s="205">
        <v>1.82749302787421E-3</v>
      </c>
    </row>
    <row r="383" spans="1:36">
      <c r="A383" s="207">
        <v>337</v>
      </c>
      <c r="B383" s="207">
        <v>9963</v>
      </c>
      <c r="C383" s="207" t="s">
        <v>463</v>
      </c>
      <c r="D383" s="207" t="s">
        <v>464</v>
      </c>
      <c r="E383" s="222" t="s">
        <v>121</v>
      </c>
      <c r="F383" s="207" t="s">
        <v>465</v>
      </c>
      <c r="G383" s="207" t="s">
        <v>466</v>
      </c>
      <c r="H383" s="207" t="s">
        <v>124</v>
      </c>
      <c r="I383" s="207" t="s">
        <v>135</v>
      </c>
      <c r="J383" s="207" t="s">
        <v>30</v>
      </c>
      <c r="K383" s="207" t="s">
        <v>30</v>
      </c>
      <c r="L383" s="207" t="s">
        <v>126</v>
      </c>
      <c r="M383" s="207" t="s">
        <v>31</v>
      </c>
      <c r="N383" s="207" t="s">
        <v>324</v>
      </c>
      <c r="O383" s="207" t="s">
        <v>128</v>
      </c>
      <c r="P383" s="207" t="s">
        <v>364</v>
      </c>
      <c r="Q383" s="207" t="s">
        <v>149</v>
      </c>
      <c r="R383" s="207" t="s">
        <v>131</v>
      </c>
      <c r="S383" s="207" t="s">
        <v>34</v>
      </c>
      <c r="T383" s="209">
        <v>2.0939999999999999</v>
      </c>
      <c r="U383" s="207" t="s">
        <v>53</v>
      </c>
      <c r="V383" s="205">
        <v>1.8599999999999998E-2</v>
      </c>
      <c r="W383" s="205">
        <v>2.5940000000000001E-2</v>
      </c>
      <c r="X383" s="222" t="s">
        <v>132</v>
      </c>
      <c r="Y383" s="222" t="s">
        <v>128</v>
      </c>
      <c r="Z383" s="209">
        <v>1197600</v>
      </c>
      <c r="AA383" s="221">
        <v>1</v>
      </c>
      <c r="AB383" s="208">
        <v>105.1</v>
      </c>
      <c r="AC383" s="207"/>
      <c r="AD383" s="209">
        <v>1258.6780000000001</v>
      </c>
      <c r="AE383" s="207"/>
      <c r="AF383" s="207"/>
      <c r="AG383" s="207" t="s">
        <v>36</v>
      </c>
      <c r="AH383" s="205">
        <v>4.6900000000000002E-4</v>
      </c>
      <c r="AI383" s="205">
        <v>6.37288475625557E-3</v>
      </c>
      <c r="AJ383" s="205">
        <v>1.10281660072776E-3</v>
      </c>
    </row>
    <row r="384" spans="1:36">
      <c r="A384" s="207">
        <v>337</v>
      </c>
      <c r="B384" s="207">
        <v>9963</v>
      </c>
      <c r="C384" s="207" t="s">
        <v>463</v>
      </c>
      <c r="D384" s="207" t="s">
        <v>464</v>
      </c>
      <c r="E384" s="222" t="s">
        <v>121</v>
      </c>
      <c r="F384" s="207" t="s">
        <v>832</v>
      </c>
      <c r="G384" s="207" t="s">
        <v>833</v>
      </c>
      <c r="H384" s="207" t="s">
        <v>124</v>
      </c>
      <c r="I384" s="207" t="s">
        <v>135</v>
      </c>
      <c r="J384" s="207" t="s">
        <v>30</v>
      </c>
      <c r="K384" s="207" t="s">
        <v>30</v>
      </c>
      <c r="L384" s="207" t="s">
        <v>126</v>
      </c>
      <c r="M384" s="207" t="s">
        <v>31</v>
      </c>
      <c r="N384" s="207" t="s">
        <v>324</v>
      </c>
      <c r="O384" s="207" t="s">
        <v>128</v>
      </c>
      <c r="P384" s="207" t="s">
        <v>364</v>
      </c>
      <c r="Q384" s="207" t="s">
        <v>149</v>
      </c>
      <c r="R384" s="207" t="s">
        <v>131</v>
      </c>
      <c r="S384" s="207" t="s">
        <v>34</v>
      </c>
      <c r="T384" s="209">
        <v>4.13</v>
      </c>
      <c r="U384" s="207" t="s">
        <v>834</v>
      </c>
      <c r="V384" s="205">
        <v>2.0199999999999999E-2</v>
      </c>
      <c r="W384" s="205">
        <v>2.5430000000000001E-2</v>
      </c>
      <c r="X384" s="222" t="s">
        <v>132</v>
      </c>
      <c r="Y384" s="222" t="s">
        <v>128</v>
      </c>
      <c r="Z384" s="209">
        <v>3497000</v>
      </c>
      <c r="AA384" s="221">
        <v>1</v>
      </c>
      <c r="AB384" s="208">
        <v>105.02</v>
      </c>
      <c r="AC384" s="207"/>
      <c r="AD384" s="209">
        <v>3672.549</v>
      </c>
      <c r="AE384" s="207"/>
      <c r="AF384" s="207"/>
      <c r="AG384" s="207" t="s">
        <v>36</v>
      </c>
      <c r="AH384" s="205">
        <v>9.7999999999999997E-4</v>
      </c>
      <c r="AI384" s="205">
        <v>1.85947013658267E-2</v>
      </c>
      <c r="AJ384" s="205">
        <v>3.2177806654482299E-3</v>
      </c>
    </row>
    <row r="385" spans="1:36">
      <c r="A385" s="207">
        <v>337</v>
      </c>
      <c r="B385" s="207">
        <v>9963</v>
      </c>
      <c r="C385" s="207" t="s">
        <v>463</v>
      </c>
      <c r="D385" s="207" t="s">
        <v>464</v>
      </c>
      <c r="E385" s="222" t="s">
        <v>121</v>
      </c>
      <c r="F385" s="207" t="s">
        <v>835</v>
      </c>
      <c r="G385" s="207" t="s">
        <v>836</v>
      </c>
      <c r="H385" s="207" t="s">
        <v>124</v>
      </c>
      <c r="I385" s="207" t="s">
        <v>135</v>
      </c>
      <c r="J385" s="207" t="s">
        <v>30</v>
      </c>
      <c r="K385" s="207" t="s">
        <v>30</v>
      </c>
      <c r="L385" s="207" t="s">
        <v>126</v>
      </c>
      <c r="M385" s="207" t="s">
        <v>31</v>
      </c>
      <c r="N385" s="207" t="s">
        <v>324</v>
      </c>
      <c r="O385" s="207" t="s">
        <v>128</v>
      </c>
      <c r="P385" s="207" t="s">
        <v>364</v>
      </c>
      <c r="Q385" s="207" t="s">
        <v>149</v>
      </c>
      <c r="R385" s="207" t="s">
        <v>131</v>
      </c>
      <c r="S385" s="207" t="s">
        <v>34</v>
      </c>
      <c r="T385" s="209">
        <v>4.1289999999999996</v>
      </c>
      <c r="U385" s="207" t="s">
        <v>837</v>
      </c>
      <c r="V385" s="205">
        <v>1E-3</v>
      </c>
      <c r="W385" s="205">
        <v>2.5350000000000001E-2</v>
      </c>
      <c r="X385" s="222" t="s">
        <v>132</v>
      </c>
      <c r="Y385" s="222" t="s">
        <v>128</v>
      </c>
      <c r="Z385" s="209">
        <v>604000</v>
      </c>
      <c r="AA385" s="221">
        <v>1</v>
      </c>
      <c r="AB385" s="208">
        <v>104.89</v>
      </c>
      <c r="AC385" s="207"/>
      <c r="AD385" s="209">
        <v>633.53599999999994</v>
      </c>
      <c r="AE385" s="207"/>
      <c r="AF385" s="207"/>
      <c r="AG385" s="207" t="s">
        <v>36</v>
      </c>
      <c r="AH385" s="205">
        <v>1.4100000000000001E-4</v>
      </c>
      <c r="AI385" s="205">
        <v>3.2076914436113099E-3</v>
      </c>
      <c r="AJ385" s="205">
        <v>5.55085414114005E-4</v>
      </c>
    </row>
    <row r="386" spans="1:36">
      <c r="A386" s="207">
        <v>337</v>
      </c>
      <c r="B386" s="207">
        <v>9963</v>
      </c>
      <c r="C386" s="207" t="s">
        <v>463</v>
      </c>
      <c r="D386" s="207" t="s">
        <v>464</v>
      </c>
      <c r="E386" s="222" t="s">
        <v>121</v>
      </c>
      <c r="F386" s="207" t="s">
        <v>467</v>
      </c>
      <c r="G386" s="207" t="s">
        <v>468</v>
      </c>
      <c r="H386" s="207" t="s">
        <v>124</v>
      </c>
      <c r="I386" s="207" t="s">
        <v>135</v>
      </c>
      <c r="J386" s="207" t="s">
        <v>30</v>
      </c>
      <c r="K386" s="207" t="s">
        <v>30</v>
      </c>
      <c r="L386" s="207" t="s">
        <v>126</v>
      </c>
      <c r="M386" s="207" t="s">
        <v>31</v>
      </c>
      <c r="N386" s="207" t="s">
        <v>324</v>
      </c>
      <c r="O386" s="207" t="s">
        <v>128</v>
      </c>
      <c r="P386" s="207" t="s">
        <v>148</v>
      </c>
      <c r="Q386" s="207" t="s">
        <v>149</v>
      </c>
      <c r="R386" s="207" t="s">
        <v>131</v>
      </c>
      <c r="S386" s="207" t="s">
        <v>34</v>
      </c>
      <c r="T386" s="209">
        <v>2.4289999999999998</v>
      </c>
      <c r="U386" s="207" t="s">
        <v>469</v>
      </c>
      <c r="V386" s="205">
        <v>1.4999999999999999E-2</v>
      </c>
      <c r="W386" s="205">
        <v>2.8240000000000001E-2</v>
      </c>
      <c r="X386" s="222" t="s">
        <v>132</v>
      </c>
      <c r="Y386" s="222" t="s">
        <v>128</v>
      </c>
      <c r="Z386" s="209">
        <v>2000000</v>
      </c>
      <c r="AA386" s="221">
        <v>1</v>
      </c>
      <c r="AB386" s="208">
        <v>111.83</v>
      </c>
      <c r="AC386" s="207"/>
      <c r="AD386" s="209">
        <v>2236.6</v>
      </c>
      <c r="AE386" s="207"/>
      <c r="AF386" s="207"/>
      <c r="AG386" s="207" t="s">
        <v>36</v>
      </c>
      <c r="AH386" s="205">
        <v>1.4250000000000001E-3</v>
      </c>
      <c r="AI386" s="205">
        <v>1.13242613087269E-2</v>
      </c>
      <c r="AJ386" s="205">
        <v>1.9596436841234901E-3</v>
      </c>
    </row>
    <row r="387" spans="1:36">
      <c r="A387" s="207">
        <v>337</v>
      </c>
      <c r="B387" s="207">
        <v>9963</v>
      </c>
      <c r="C387" s="207" t="s">
        <v>463</v>
      </c>
      <c r="D387" s="207" t="s">
        <v>464</v>
      </c>
      <c r="E387" s="222" t="s">
        <v>121</v>
      </c>
      <c r="F387" s="207" t="s">
        <v>470</v>
      </c>
      <c r="G387" s="207" t="s">
        <v>471</v>
      </c>
      <c r="H387" s="207" t="s">
        <v>124</v>
      </c>
      <c r="I387" s="207" t="s">
        <v>135</v>
      </c>
      <c r="J387" s="207" t="s">
        <v>30</v>
      </c>
      <c r="K387" s="207" t="s">
        <v>30</v>
      </c>
      <c r="L387" s="207" t="s">
        <v>126</v>
      </c>
      <c r="M387" s="207" t="s">
        <v>31</v>
      </c>
      <c r="N387" s="207" t="s">
        <v>324</v>
      </c>
      <c r="O387" s="207" t="s">
        <v>128</v>
      </c>
      <c r="P387" s="207" t="s">
        <v>148</v>
      </c>
      <c r="Q387" s="207" t="s">
        <v>149</v>
      </c>
      <c r="R387" s="207" t="s">
        <v>131</v>
      </c>
      <c r="S387" s="207" t="s">
        <v>34</v>
      </c>
      <c r="T387" s="209">
        <v>4.968</v>
      </c>
      <c r="U387" s="207" t="s">
        <v>472</v>
      </c>
      <c r="V387" s="205">
        <v>3.1E-2</v>
      </c>
      <c r="W387" s="205">
        <v>2.972E-2</v>
      </c>
      <c r="X387" s="222" t="s">
        <v>132</v>
      </c>
      <c r="Y387" s="222" t="s">
        <v>128</v>
      </c>
      <c r="Z387" s="209">
        <v>2000000</v>
      </c>
      <c r="AA387" s="221">
        <v>1</v>
      </c>
      <c r="AB387" s="208">
        <v>105.8</v>
      </c>
      <c r="AC387" s="207"/>
      <c r="AD387" s="209">
        <v>2116</v>
      </c>
      <c r="AE387" s="207"/>
      <c r="AF387" s="207"/>
      <c r="AG387" s="207" t="s">
        <v>36</v>
      </c>
      <c r="AH387" s="205">
        <v>1.3029999999999999E-3</v>
      </c>
      <c r="AI387" s="205">
        <v>1.07136443392945E-2</v>
      </c>
      <c r="AJ387" s="205">
        <v>1.8539774817156801E-3</v>
      </c>
    </row>
    <row r="388" spans="1:36">
      <c r="A388" s="207">
        <v>337</v>
      </c>
      <c r="B388" s="207">
        <v>9963</v>
      </c>
      <c r="C388" s="207" t="s">
        <v>473</v>
      </c>
      <c r="D388" s="207" t="s">
        <v>474</v>
      </c>
      <c r="E388" s="222" t="s">
        <v>121</v>
      </c>
      <c r="F388" s="207" t="s">
        <v>475</v>
      </c>
      <c r="G388" s="207" t="s">
        <v>476</v>
      </c>
      <c r="H388" s="207" t="s">
        <v>124</v>
      </c>
      <c r="I388" s="207" t="s">
        <v>125</v>
      </c>
      <c r="J388" s="207" t="s">
        <v>30</v>
      </c>
      <c r="K388" s="207" t="s">
        <v>30</v>
      </c>
      <c r="L388" s="207" t="s">
        <v>126</v>
      </c>
      <c r="M388" s="207" t="s">
        <v>31</v>
      </c>
      <c r="N388" s="207" t="s">
        <v>127</v>
      </c>
      <c r="O388" s="207" t="s">
        <v>128</v>
      </c>
      <c r="P388" s="207" t="s">
        <v>181</v>
      </c>
      <c r="Q388" s="207" t="s">
        <v>181</v>
      </c>
      <c r="R388" s="207" t="s">
        <v>181</v>
      </c>
      <c r="S388" s="207" t="s">
        <v>34</v>
      </c>
      <c r="T388" s="209">
        <v>2.6859999999999999</v>
      </c>
      <c r="U388" s="207" t="s">
        <v>477</v>
      </c>
      <c r="V388" s="205">
        <v>8.1500000000000003E-2</v>
      </c>
      <c r="W388" s="205">
        <v>5.2630000000000003E-2</v>
      </c>
      <c r="X388" s="222" t="s">
        <v>132</v>
      </c>
      <c r="Y388" s="222" t="s">
        <v>128</v>
      </c>
      <c r="Z388" s="209">
        <v>1000000</v>
      </c>
      <c r="AA388" s="221">
        <v>1</v>
      </c>
      <c r="AB388" s="208">
        <v>108.14</v>
      </c>
      <c r="AC388" s="207"/>
      <c r="AD388" s="209">
        <v>1081.4000000000001</v>
      </c>
      <c r="AE388" s="207"/>
      <c r="AF388" s="207"/>
      <c r="AG388" s="207" t="s">
        <v>36</v>
      </c>
      <c r="AH388" s="205">
        <v>3.6359999999999999E-3</v>
      </c>
      <c r="AI388" s="205">
        <v>5.4753000890893503E-3</v>
      </c>
      <c r="AJ388" s="205">
        <v>9.4749113833995295E-4</v>
      </c>
    </row>
    <row r="389" spans="1:36">
      <c r="A389" s="207">
        <v>337</v>
      </c>
      <c r="B389" s="207">
        <v>9963</v>
      </c>
      <c r="C389" s="207" t="s">
        <v>483</v>
      </c>
      <c r="D389" s="207" t="s">
        <v>484</v>
      </c>
      <c r="E389" s="222" t="s">
        <v>121</v>
      </c>
      <c r="F389" s="207" t="s">
        <v>488</v>
      </c>
      <c r="G389" s="207" t="s">
        <v>489</v>
      </c>
      <c r="H389" s="207" t="s">
        <v>124</v>
      </c>
      <c r="I389" s="207" t="s">
        <v>135</v>
      </c>
      <c r="J389" s="207" t="s">
        <v>30</v>
      </c>
      <c r="K389" s="207" t="s">
        <v>30</v>
      </c>
      <c r="L389" s="207" t="s">
        <v>126</v>
      </c>
      <c r="M389" s="207" t="s">
        <v>31</v>
      </c>
      <c r="N389" s="207" t="s">
        <v>174</v>
      </c>
      <c r="O389" s="207" t="s">
        <v>128</v>
      </c>
      <c r="P389" s="207" t="s">
        <v>168</v>
      </c>
      <c r="Q389" s="207" t="s">
        <v>149</v>
      </c>
      <c r="R389" s="207" t="s">
        <v>131</v>
      </c>
      <c r="S389" s="207" t="s">
        <v>34</v>
      </c>
      <c r="T389" s="209">
        <v>2.5139999999999998</v>
      </c>
      <c r="U389" s="207" t="s">
        <v>490</v>
      </c>
      <c r="V389" s="205">
        <v>2.81E-2</v>
      </c>
      <c r="W389" s="205">
        <v>2.8070000000000001E-2</v>
      </c>
      <c r="X389" s="222" t="s">
        <v>132</v>
      </c>
      <c r="Y389" s="222" t="s">
        <v>128</v>
      </c>
      <c r="Z389" s="209">
        <v>2700000</v>
      </c>
      <c r="AA389" s="221">
        <v>1</v>
      </c>
      <c r="AB389" s="208">
        <v>121.01</v>
      </c>
      <c r="AC389" s="207"/>
      <c r="AD389" s="209">
        <v>3267.27</v>
      </c>
      <c r="AE389" s="207"/>
      <c r="AF389" s="207"/>
      <c r="AG389" s="207" t="s">
        <v>36</v>
      </c>
      <c r="AH389" s="205">
        <v>1.9610000000000001E-3</v>
      </c>
      <c r="AI389" s="205">
        <v>1.6542707344256499E-2</v>
      </c>
      <c r="AJ389" s="205">
        <v>2.8626866761272199E-3</v>
      </c>
    </row>
    <row r="390" spans="1:36">
      <c r="A390" s="207">
        <v>337</v>
      </c>
      <c r="B390" s="207">
        <v>9963</v>
      </c>
      <c r="C390" s="207" t="s">
        <v>483</v>
      </c>
      <c r="D390" s="207" t="s">
        <v>484</v>
      </c>
      <c r="E390" s="222" t="s">
        <v>121</v>
      </c>
      <c r="F390" s="207" t="s">
        <v>848</v>
      </c>
      <c r="G390" s="207" t="s">
        <v>849</v>
      </c>
      <c r="H390" s="207" t="s">
        <v>124</v>
      </c>
      <c r="I390" s="207" t="s">
        <v>135</v>
      </c>
      <c r="J390" s="207" t="s">
        <v>30</v>
      </c>
      <c r="K390" s="207" t="s">
        <v>30</v>
      </c>
      <c r="L390" s="207" t="s">
        <v>126</v>
      </c>
      <c r="M390" s="207" t="s">
        <v>31</v>
      </c>
      <c r="N390" s="207" t="s">
        <v>174</v>
      </c>
      <c r="O390" s="207" t="s">
        <v>128</v>
      </c>
      <c r="P390" s="207" t="s">
        <v>168</v>
      </c>
      <c r="Q390" s="207" t="s">
        <v>149</v>
      </c>
      <c r="R390" s="207" t="s">
        <v>131</v>
      </c>
      <c r="S390" s="207" t="s">
        <v>34</v>
      </c>
      <c r="T390" s="209">
        <v>1.673</v>
      </c>
      <c r="U390" s="207" t="s">
        <v>182</v>
      </c>
      <c r="V390" s="205">
        <v>3.6999999999999998E-2</v>
      </c>
      <c r="W390" s="205">
        <v>2.9180000000000001E-2</v>
      </c>
      <c r="X390" s="222" t="s">
        <v>132</v>
      </c>
      <c r="Y390" s="222" t="s">
        <v>128</v>
      </c>
      <c r="Z390" s="209">
        <v>360000.55</v>
      </c>
      <c r="AA390" s="221">
        <v>1</v>
      </c>
      <c r="AB390" s="208">
        <v>121.5</v>
      </c>
      <c r="AC390" s="207"/>
      <c r="AD390" s="209">
        <v>437.40100000000001</v>
      </c>
      <c r="AE390" s="207"/>
      <c r="AF390" s="207"/>
      <c r="AG390" s="207" t="s">
        <v>36</v>
      </c>
      <c r="AH390" s="205">
        <v>1.596E-3</v>
      </c>
      <c r="AI390" s="205">
        <v>2.2146291084122098E-3</v>
      </c>
      <c r="AJ390" s="205">
        <v>3.8323770766677298E-4</v>
      </c>
    </row>
    <row r="391" spans="1:36">
      <c r="A391" s="207">
        <v>337</v>
      </c>
      <c r="B391" s="207">
        <v>9963</v>
      </c>
      <c r="C391" s="207" t="s">
        <v>491</v>
      </c>
      <c r="D391" s="207" t="s">
        <v>492</v>
      </c>
      <c r="E391" s="222" t="s">
        <v>121</v>
      </c>
      <c r="F391" s="207" t="s">
        <v>493</v>
      </c>
      <c r="G391" s="207" t="s">
        <v>494</v>
      </c>
      <c r="H391" s="207" t="s">
        <v>124</v>
      </c>
      <c r="I391" s="207" t="s">
        <v>125</v>
      </c>
      <c r="J391" s="207" t="s">
        <v>30</v>
      </c>
      <c r="K391" s="207" t="s">
        <v>30</v>
      </c>
      <c r="L391" s="207" t="s">
        <v>126</v>
      </c>
      <c r="M391" s="207" t="s">
        <v>31</v>
      </c>
      <c r="N391" s="207" t="s">
        <v>162</v>
      </c>
      <c r="O391" s="207" t="s">
        <v>128</v>
      </c>
      <c r="P391" s="207" t="s">
        <v>426</v>
      </c>
      <c r="Q391" s="207" t="s">
        <v>130</v>
      </c>
      <c r="R391" s="207" t="s">
        <v>131</v>
      </c>
      <c r="S391" s="207" t="s">
        <v>34</v>
      </c>
      <c r="T391" s="209">
        <v>7.47</v>
      </c>
      <c r="U391" s="207" t="s">
        <v>495</v>
      </c>
      <c r="V391" s="205">
        <v>5.0200000000000002E-2</v>
      </c>
      <c r="W391" s="205">
        <v>5.1020000000000003E-2</v>
      </c>
      <c r="X391" s="222" t="s">
        <v>132</v>
      </c>
      <c r="Y391" s="222" t="s">
        <v>128</v>
      </c>
      <c r="Z391" s="209">
        <v>1000000</v>
      </c>
      <c r="AA391" s="221">
        <v>1</v>
      </c>
      <c r="AB391" s="208">
        <v>100.3</v>
      </c>
      <c r="AC391" s="207"/>
      <c r="AD391" s="209">
        <v>1003</v>
      </c>
      <c r="AE391" s="207"/>
      <c r="AF391" s="207"/>
      <c r="AG391" s="207" t="s">
        <v>36</v>
      </c>
      <c r="AH391" s="205">
        <v>0</v>
      </c>
      <c r="AI391" s="205">
        <v>5.0783484273688E-3</v>
      </c>
      <c r="AJ391" s="205">
        <v>8.7879934506655496E-4</v>
      </c>
    </row>
    <row r="392" spans="1:36">
      <c r="A392" s="207">
        <v>337</v>
      </c>
      <c r="B392" s="207">
        <v>9963</v>
      </c>
      <c r="C392" s="207" t="s">
        <v>491</v>
      </c>
      <c r="D392" s="207" t="s">
        <v>492</v>
      </c>
      <c r="E392" s="222" t="s">
        <v>121</v>
      </c>
      <c r="F392" s="207" t="s">
        <v>496</v>
      </c>
      <c r="G392" s="207" t="s">
        <v>497</v>
      </c>
      <c r="H392" s="207" t="s">
        <v>124</v>
      </c>
      <c r="I392" s="207" t="s">
        <v>125</v>
      </c>
      <c r="J392" s="207" t="s">
        <v>30</v>
      </c>
      <c r="K392" s="207" t="s">
        <v>30</v>
      </c>
      <c r="L392" s="207" t="s">
        <v>126</v>
      </c>
      <c r="M392" s="207" t="s">
        <v>31</v>
      </c>
      <c r="N392" s="207" t="s">
        <v>162</v>
      </c>
      <c r="O392" s="207" t="s">
        <v>128</v>
      </c>
      <c r="P392" s="207" t="s">
        <v>426</v>
      </c>
      <c r="Q392" s="207" t="s">
        <v>130</v>
      </c>
      <c r="R392" s="207" t="s">
        <v>131</v>
      </c>
      <c r="S392" s="207" t="s">
        <v>34</v>
      </c>
      <c r="T392" s="209">
        <v>8.09</v>
      </c>
      <c r="U392" s="207" t="s">
        <v>498</v>
      </c>
      <c r="V392" s="205">
        <v>5.0200000000000002E-2</v>
      </c>
      <c r="W392" s="205">
        <v>5.1139999999999998E-2</v>
      </c>
      <c r="X392" s="222" t="s">
        <v>132</v>
      </c>
      <c r="Y392" s="222" t="s">
        <v>128</v>
      </c>
      <c r="Z392" s="209">
        <v>1000000</v>
      </c>
      <c r="AA392" s="221">
        <v>1</v>
      </c>
      <c r="AB392" s="208">
        <v>100.2</v>
      </c>
      <c r="AC392" s="207"/>
      <c r="AD392" s="209">
        <v>1002</v>
      </c>
      <c r="AE392" s="207"/>
      <c r="AF392" s="207"/>
      <c r="AG392" s="207" t="s">
        <v>36</v>
      </c>
      <c r="AH392" s="205">
        <v>0</v>
      </c>
      <c r="AI392" s="205">
        <v>5.0732852684182801E-3</v>
      </c>
      <c r="AJ392" s="205">
        <v>8.7792317423398603E-4</v>
      </c>
    </row>
    <row r="393" spans="1:36">
      <c r="A393" s="207">
        <v>337</v>
      </c>
      <c r="B393" s="207">
        <v>9963</v>
      </c>
      <c r="C393" s="207" t="s">
        <v>503</v>
      </c>
      <c r="D393" s="207" t="s">
        <v>504</v>
      </c>
      <c r="E393" s="222" t="s">
        <v>121</v>
      </c>
      <c r="F393" s="207" t="s">
        <v>916</v>
      </c>
      <c r="G393" s="207" t="s">
        <v>917</v>
      </c>
      <c r="H393" s="207" t="s">
        <v>124</v>
      </c>
      <c r="I393" s="207" t="s">
        <v>135</v>
      </c>
      <c r="J393" s="207" t="s">
        <v>30</v>
      </c>
      <c r="K393" s="207" t="s">
        <v>30</v>
      </c>
      <c r="L393" s="207" t="s">
        <v>126</v>
      </c>
      <c r="M393" s="207" t="s">
        <v>31</v>
      </c>
      <c r="N393" s="207" t="s">
        <v>174</v>
      </c>
      <c r="O393" s="207" t="s">
        <v>128</v>
      </c>
      <c r="P393" s="207" t="s">
        <v>148</v>
      </c>
      <c r="Q393" s="207" t="s">
        <v>149</v>
      </c>
      <c r="R393" s="207" t="s">
        <v>131</v>
      </c>
      <c r="S393" s="207" t="s">
        <v>34</v>
      </c>
      <c r="T393" s="209">
        <v>1.1379999999999999</v>
      </c>
      <c r="U393" s="207" t="s">
        <v>47</v>
      </c>
      <c r="V393" s="205">
        <v>1.4E-2</v>
      </c>
      <c r="W393" s="205">
        <v>3.2779999999999997E-2</v>
      </c>
      <c r="X393" s="222" t="s">
        <v>132</v>
      </c>
      <c r="Y393" s="222" t="s">
        <v>128</v>
      </c>
      <c r="Z393" s="209">
        <v>528133.80000000005</v>
      </c>
      <c r="AA393" s="221">
        <v>1</v>
      </c>
      <c r="AB393" s="208">
        <v>116.79</v>
      </c>
      <c r="AC393" s="207"/>
      <c r="AD393" s="209">
        <v>616.80700000000002</v>
      </c>
      <c r="AE393" s="207"/>
      <c r="AF393" s="207"/>
      <c r="AG393" s="207" t="s">
        <v>36</v>
      </c>
      <c r="AH393" s="205">
        <v>8.7299999999999997E-4</v>
      </c>
      <c r="AI393" s="205">
        <v>3.1229942372618699E-3</v>
      </c>
      <c r="AJ393" s="205">
        <v>5.4042871016125405E-4</v>
      </c>
    </row>
    <row r="394" spans="1:36">
      <c r="A394" s="207">
        <v>337</v>
      </c>
      <c r="B394" s="207">
        <v>9963</v>
      </c>
      <c r="C394" s="207" t="s">
        <v>503</v>
      </c>
      <c r="D394" s="207" t="s">
        <v>504</v>
      </c>
      <c r="E394" s="222" t="s">
        <v>121</v>
      </c>
      <c r="F394" s="207" t="s">
        <v>505</v>
      </c>
      <c r="G394" s="207" t="s">
        <v>506</v>
      </c>
      <c r="H394" s="207" t="s">
        <v>124</v>
      </c>
      <c r="I394" s="207" t="s">
        <v>135</v>
      </c>
      <c r="J394" s="207" t="s">
        <v>30</v>
      </c>
      <c r="K394" s="207" t="s">
        <v>30</v>
      </c>
      <c r="L394" s="207" t="s">
        <v>126</v>
      </c>
      <c r="M394" s="207" t="s">
        <v>31</v>
      </c>
      <c r="N394" s="207" t="s">
        <v>174</v>
      </c>
      <c r="O394" s="207" t="s">
        <v>128</v>
      </c>
      <c r="P394" s="207" t="s">
        <v>156</v>
      </c>
      <c r="Q394" s="207" t="s">
        <v>149</v>
      </c>
      <c r="R394" s="207" t="s">
        <v>131</v>
      </c>
      <c r="S394" s="207" t="s">
        <v>34</v>
      </c>
      <c r="T394" s="209">
        <v>1.379</v>
      </c>
      <c r="U394" s="207" t="s">
        <v>507</v>
      </c>
      <c r="V394" s="205">
        <v>2.0500000000000001E-2</v>
      </c>
      <c r="W394" s="205">
        <v>3.0210000000000001E-2</v>
      </c>
      <c r="X394" s="222" t="s">
        <v>132</v>
      </c>
      <c r="Y394" s="222" t="s">
        <v>128</v>
      </c>
      <c r="Z394" s="209">
        <v>1054883.8700000001</v>
      </c>
      <c r="AA394" s="221">
        <v>1</v>
      </c>
      <c r="AB394" s="208">
        <v>118.88</v>
      </c>
      <c r="AC394" s="207"/>
      <c r="AD394" s="209">
        <v>1254.046</v>
      </c>
      <c r="AE394" s="207"/>
      <c r="AF394" s="207"/>
      <c r="AG394" s="207" t="s">
        <v>36</v>
      </c>
      <c r="AH394" s="205">
        <v>2.0950000000000001E-3</v>
      </c>
      <c r="AI394" s="205">
        <v>6.3494339490448798E-3</v>
      </c>
      <c r="AJ394" s="205">
        <v>1.0987584794088399E-3</v>
      </c>
    </row>
    <row r="395" spans="1:36">
      <c r="A395" s="207">
        <v>337</v>
      </c>
      <c r="B395" s="207">
        <v>9963</v>
      </c>
      <c r="C395" s="207" t="s">
        <v>503</v>
      </c>
      <c r="D395" s="207" t="s">
        <v>504</v>
      </c>
      <c r="E395" s="222" t="s">
        <v>121</v>
      </c>
      <c r="F395" s="207" t="s">
        <v>511</v>
      </c>
      <c r="G395" s="207" t="s">
        <v>512</v>
      </c>
      <c r="H395" s="207" t="s">
        <v>124</v>
      </c>
      <c r="I395" s="207" t="s">
        <v>135</v>
      </c>
      <c r="J395" s="207" t="s">
        <v>30</v>
      </c>
      <c r="K395" s="207" t="s">
        <v>30</v>
      </c>
      <c r="L395" s="207" t="s">
        <v>126</v>
      </c>
      <c r="M395" s="207" t="s">
        <v>31</v>
      </c>
      <c r="N395" s="207" t="s">
        <v>174</v>
      </c>
      <c r="O395" s="207" t="s">
        <v>128</v>
      </c>
      <c r="P395" s="207" t="s">
        <v>156</v>
      </c>
      <c r="Q395" s="207" t="s">
        <v>149</v>
      </c>
      <c r="R395" s="207" t="s">
        <v>131</v>
      </c>
      <c r="S395" s="207" t="s">
        <v>34</v>
      </c>
      <c r="T395" s="209">
        <v>5.0469999999999997</v>
      </c>
      <c r="U395" s="207" t="s">
        <v>513</v>
      </c>
      <c r="V395" s="205">
        <v>9.7000000000000003E-3</v>
      </c>
      <c r="W395" s="205">
        <v>3.1480000000000001E-2</v>
      </c>
      <c r="X395" s="222" t="s">
        <v>132</v>
      </c>
      <c r="Y395" s="222" t="s">
        <v>128</v>
      </c>
      <c r="Z395" s="209">
        <v>1411764.7</v>
      </c>
      <c r="AA395" s="221">
        <v>1</v>
      </c>
      <c r="AB395" s="208">
        <v>104.98</v>
      </c>
      <c r="AC395" s="207"/>
      <c r="AD395" s="209">
        <v>1482.0709999999999</v>
      </c>
      <c r="AE395" s="207"/>
      <c r="AF395" s="207"/>
      <c r="AG395" s="207" t="s">
        <v>36</v>
      </c>
      <c r="AH395" s="205">
        <v>2.346E-3</v>
      </c>
      <c r="AI395" s="205">
        <v>7.5039589328554004E-3</v>
      </c>
      <c r="AJ395" s="205">
        <v>1.29854701580931E-3</v>
      </c>
    </row>
    <row r="396" spans="1:36">
      <c r="A396" s="207">
        <v>337</v>
      </c>
      <c r="B396" s="207">
        <v>9963</v>
      </c>
      <c r="C396" s="207" t="s">
        <v>514</v>
      </c>
      <c r="D396" s="207" t="s">
        <v>515</v>
      </c>
      <c r="E396" s="222" t="s">
        <v>121</v>
      </c>
      <c r="F396" s="207" t="s">
        <v>519</v>
      </c>
      <c r="G396" s="207" t="s">
        <v>520</v>
      </c>
      <c r="H396" s="207" t="s">
        <v>124</v>
      </c>
      <c r="I396" s="207" t="s">
        <v>135</v>
      </c>
      <c r="J396" s="207" t="s">
        <v>30</v>
      </c>
      <c r="K396" s="207" t="s">
        <v>30</v>
      </c>
      <c r="L396" s="207" t="s">
        <v>126</v>
      </c>
      <c r="M396" s="207" t="s">
        <v>31</v>
      </c>
      <c r="N396" s="207" t="s">
        <v>324</v>
      </c>
      <c r="O396" s="207" t="s">
        <v>128</v>
      </c>
      <c r="P396" s="207" t="s">
        <v>364</v>
      </c>
      <c r="Q396" s="207" t="s">
        <v>149</v>
      </c>
      <c r="R396" s="207" t="s">
        <v>131</v>
      </c>
      <c r="S396" s="207" t="s">
        <v>34</v>
      </c>
      <c r="T396" s="209">
        <v>3.04</v>
      </c>
      <c r="U396" s="207" t="s">
        <v>521</v>
      </c>
      <c r="V396" s="205">
        <v>1E-3</v>
      </c>
      <c r="W396" s="205">
        <v>2.5440000000000001E-2</v>
      </c>
      <c r="X396" s="222" t="s">
        <v>132</v>
      </c>
      <c r="Y396" s="222" t="s">
        <v>128</v>
      </c>
      <c r="Z396" s="209">
        <v>2108000</v>
      </c>
      <c r="AA396" s="221">
        <v>1</v>
      </c>
      <c r="AB396" s="208">
        <v>107.76</v>
      </c>
      <c r="AC396" s="207"/>
      <c r="AD396" s="209">
        <v>2271.5810000000001</v>
      </c>
      <c r="AE396" s="207"/>
      <c r="AF396" s="207"/>
      <c r="AG396" s="207" t="s">
        <v>36</v>
      </c>
      <c r="AH396" s="205">
        <v>6.2399999999999999E-4</v>
      </c>
      <c r="AI396" s="205">
        <v>1.1501374659343099E-2</v>
      </c>
      <c r="AJ396" s="205">
        <v>1.9902928407834102E-3</v>
      </c>
    </row>
    <row r="397" spans="1:36">
      <c r="A397" s="207">
        <v>337</v>
      </c>
      <c r="B397" s="207">
        <v>9963</v>
      </c>
      <c r="C397" s="207" t="s">
        <v>514</v>
      </c>
      <c r="D397" s="207" t="s">
        <v>515</v>
      </c>
      <c r="E397" s="222" t="s">
        <v>121</v>
      </c>
      <c r="F397" s="207" t="s">
        <v>850</v>
      </c>
      <c r="G397" s="207" t="s">
        <v>851</v>
      </c>
      <c r="H397" s="207" t="s">
        <v>124</v>
      </c>
      <c r="I397" s="207" t="s">
        <v>135</v>
      </c>
      <c r="J397" s="207" t="s">
        <v>30</v>
      </c>
      <c r="K397" s="207" t="s">
        <v>30</v>
      </c>
      <c r="L397" s="207" t="s">
        <v>126</v>
      </c>
      <c r="M397" s="207" t="s">
        <v>31</v>
      </c>
      <c r="N397" s="207" t="s">
        <v>324</v>
      </c>
      <c r="O397" s="207" t="s">
        <v>128</v>
      </c>
      <c r="P397" s="207" t="s">
        <v>364</v>
      </c>
      <c r="Q397" s="207" t="s">
        <v>149</v>
      </c>
      <c r="R397" s="207" t="s">
        <v>131</v>
      </c>
      <c r="S397" s="207" t="s">
        <v>34</v>
      </c>
      <c r="T397" s="209">
        <v>4.7160000000000002</v>
      </c>
      <c r="U397" s="207" t="s">
        <v>549</v>
      </c>
      <c r="V397" s="205">
        <v>2E-3</v>
      </c>
      <c r="W397" s="205">
        <v>2.564E-2</v>
      </c>
      <c r="X397" s="222" t="s">
        <v>132</v>
      </c>
      <c r="Y397" s="222" t="s">
        <v>128</v>
      </c>
      <c r="Z397" s="209">
        <v>2000000</v>
      </c>
      <c r="AA397" s="221">
        <v>1</v>
      </c>
      <c r="AB397" s="208">
        <v>106.44</v>
      </c>
      <c r="AC397" s="207"/>
      <c r="AD397" s="209">
        <v>2128.8000000000002</v>
      </c>
      <c r="AE397" s="207"/>
      <c r="AF397" s="207"/>
      <c r="AG397" s="207" t="s">
        <v>36</v>
      </c>
      <c r="AH397" s="205">
        <v>5.7799999999999995E-4</v>
      </c>
      <c r="AI397" s="205">
        <v>1.0778452773861099E-2</v>
      </c>
      <c r="AJ397" s="205">
        <v>1.86519246837257E-3</v>
      </c>
    </row>
    <row r="398" spans="1:36">
      <c r="A398" s="207">
        <v>337</v>
      </c>
      <c r="B398" s="207">
        <v>9963</v>
      </c>
      <c r="C398" s="207" t="s">
        <v>514</v>
      </c>
      <c r="D398" s="207" t="s">
        <v>515</v>
      </c>
      <c r="E398" s="222" t="s">
        <v>121</v>
      </c>
      <c r="F398" s="207" t="s">
        <v>918</v>
      </c>
      <c r="G398" s="207" t="s">
        <v>919</v>
      </c>
      <c r="H398" s="207" t="s">
        <v>124</v>
      </c>
      <c r="I398" s="207" t="s">
        <v>135</v>
      </c>
      <c r="J398" s="207" t="s">
        <v>30</v>
      </c>
      <c r="K398" s="207" t="s">
        <v>30</v>
      </c>
      <c r="L398" s="207" t="s">
        <v>126</v>
      </c>
      <c r="M398" s="207" t="s">
        <v>31</v>
      </c>
      <c r="N398" s="207" t="s">
        <v>324</v>
      </c>
      <c r="O398" s="207" t="s">
        <v>128</v>
      </c>
      <c r="P398" s="207" t="s">
        <v>148</v>
      </c>
      <c r="Q398" s="207" t="s">
        <v>149</v>
      </c>
      <c r="R398" s="207" t="s">
        <v>131</v>
      </c>
      <c r="S398" s="207" t="s">
        <v>34</v>
      </c>
      <c r="T398" s="209">
        <v>3.5310000000000001</v>
      </c>
      <c r="U398" s="207" t="s">
        <v>920</v>
      </c>
      <c r="V398" s="205">
        <v>3.3599999999999998E-2</v>
      </c>
      <c r="W398" s="205">
        <v>2.955E-2</v>
      </c>
      <c r="X398" s="222" t="s">
        <v>132</v>
      </c>
      <c r="Y398" s="222" t="s">
        <v>128</v>
      </c>
      <c r="Z398" s="209">
        <v>2000000</v>
      </c>
      <c r="AA398" s="221">
        <v>1</v>
      </c>
      <c r="AB398" s="208">
        <v>108.97</v>
      </c>
      <c r="AC398" s="207"/>
      <c r="AD398" s="209">
        <v>2179.4</v>
      </c>
      <c r="AE398" s="207"/>
      <c r="AF398" s="207"/>
      <c r="AG398" s="207" t="s">
        <v>36</v>
      </c>
      <c r="AH398" s="205">
        <v>1.7129999999999999E-3</v>
      </c>
      <c r="AI398" s="205">
        <v>1.1034648616757301E-2</v>
      </c>
      <c r="AJ398" s="205">
        <v>1.90952671250055E-3</v>
      </c>
    </row>
    <row r="399" spans="1:36">
      <c r="A399" s="207">
        <v>337</v>
      </c>
      <c r="B399" s="207">
        <v>9963</v>
      </c>
      <c r="C399" s="207" t="s">
        <v>527</v>
      </c>
      <c r="D399" s="207" t="s">
        <v>528</v>
      </c>
      <c r="E399" s="222" t="s">
        <v>121</v>
      </c>
      <c r="F399" s="207" t="s">
        <v>529</v>
      </c>
      <c r="G399" s="207" t="s">
        <v>530</v>
      </c>
      <c r="H399" s="207" t="s">
        <v>124</v>
      </c>
      <c r="I399" s="207" t="s">
        <v>135</v>
      </c>
      <c r="J399" s="207" t="s">
        <v>30</v>
      </c>
      <c r="K399" s="207" t="s">
        <v>30</v>
      </c>
      <c r="L399" s="207" t="s">
        <v>126</v>
      </c>
      <c r="M399" s="207" t="s">
        <v>31</v>
      </c>
      <c r="N399" s="207" t="s">
        <v>250</v>
      </c>
      <c r="O399" s="207" t="s">
        <v>128</v>
      </c>
      <c r="P399" s="207" t="s">
        <v>426</v>
      </c>
      <c r="Q399" s="207" t="s">
        <v>130</v>
      </c>
      <c r="R399" s="207" t="s">
        <v>131</v>
      </c>
      <c r="S399" s="207" t="s">
        <v>34</v>
      </c>
      <c r="T399" s="209">
        <v>2.7869999999999999</v>
      </c>
      <c r="U399" s="207" t="s">
        <v>531</v>
      </c>
      <c r="V399" s="205">
        <v>0.01</v>
      </c>
      <c r="W399" s="205">
        <v>3.2149999999999998E-2</v>
      </c>
      <c r="X399" s="222" t="s">
        <v>132</v>
      </c>
      <c r="Y399" s="222" t="s">
        <v>128</v>
      </c>
      <c r="Z399" s="209">
        <v>1907060</v>
      </c>
      <c r="AA399" s="221">
        <v>1</v>
      </c>
      <c r="AB399" s="208">
        <v>109.08</v>
      </c>
      <c r="AC399" s="207"/>
      <c r="AD399" s="209">
        <v>2080.221</v>
      </c>
      <c r="AE399" s="207"/>
      <c r="AF399" s="207"/>
      <c r="AG399" s="207" t="s">
        <v>36</v>
      </c>
      <c r="AH399" s="205">
        <v>1.1529999999999999E-3</v>
      </c>
      <c r="AI399" s="205">
        <v>1.05324898182356E-2</v>
      </c>
      <c r="AJ399" s="205">
        <v>1.8226290075534001E-3</v>
      </c>
    </row>
    <row r="400" spans="1:36">
      <c r="A400" s="207">
        <v>337</v>
      </c>
      <c r="B400" s="207">
        <v>9963</v>
      </c>
      <c r="C400" s="207" t="s">
        <v>527</v>
      </c>
      <c r="D400" s="207" t="s">
        <v>528</v>
      </c>
      <c r="E400" s="222" t="s">
        <v>121</v>
      </c>
      <c r="F400" s="207" t="s">
        <v>532</v>
      </c>
      <c r="G400" s="207" t="s">
        <v>533</v>
      </c>
      <c r="H400" s="207" t="s">
        <v>124</v>
      </c>
      <c r="I400" s="207" t="s">
        <v>135</v>
      </c>
      <c r="J400" s="207" t="s">
        <v>30</v>
      </c>
      <c r="K400" s="207" t="s">
        <v>30</v>
      </c>
      <c r="L400" s="207" t="s">
        <v>126</v>
      </c>
      <c r="M400" s="207" t="s">
        <v>31</v>
      </c>
      <c r="N400" s="207" t="s">
        <v>250</v>
      </c>
      <c r="O400" s="207" t="s">
        <v>128</v>
      </c>
      <c r="P400" s="207" t="s">
        <v>426</v>
      </c>
      <c r="Q400" s="207" t="s">
        <v>130</v>
      </c>
      <c r="R400" s="207" t="s">
        <v>131</v>
      </c>
      <c r="S400" s="207" t="s">
        <v>34</v>
      </c>
      <c r="T400" s="209">
        <v>0.97</v>
      </c>
      <c r="U400" s="207" t="s">
        <v>47</v>
      </c>
      <c r="V400" s="205">
        <v>3.5400000000000001E-2</v>
      </c>
      <c r="W400" s="205">
        <v>4.1360000000000001E-2</v>
      </c>
      <c r="X400" s="222" t="s">
        <v>132</v>
      </c>
      <c r="Y400" s="222" t="s">
        <v>128</v>
      </c>
      <c r="Z400" s="209">
        <v>300000</v>
      </c>
      <c r="AA400" s="221">
        <v>1</v>
      </c>
      <c r="AB400" s="208">
        <v>109.63</v>
      </c>
      <c r="AC400" s="207"/>
      <c r="AD400" s="209">
        <v>328.89</v>
      </c>
      <c r="AE400" s="207"/>
      <c r="AF400" s="207"/>
      <c r="AG400" s="207" t="s">
        <v>36</v>
      </c>
      <c r="AH400" s="205">
        <v>2.9799999999999998E-4</v>
      </c>
      <c r="AI400" s="205">
        <v>1.6652223472356201E-3</v>
      </c>
      <c r="AJ400" s="205">
        <v>2.88163825123569E-4</v>
      </c>
    </row>
    <row r="401" spans="1:36">
      <c r="A401" s="207">
        <v>337</v>
      </c>
      <c r="B401" s="207">
        <v>9963</v>
      </c>
      <c r="C401" s="207" t="s">
        <v>537</v>
      </c>
      <c r="D401" s="207" t="s">
        <v>538</v>
      </c>
      <c r="E401" s="222" t="s">
        <v>121</v>
      </c>
      <c r="F401" s="207" t="s">
        <v>539</v>
      </c>
      <c r="G401" s="207" t="s">
        <v>540</v>
      </c>
      <c r="H401" s="207" t="s">
        <v>124</v>
      </c>
      <c r="I401" s="207" t="s">
        <v>135</v>
      </c>
      <c r="J401" s="207" t="s">
        <v>30</v>
      </c>
      <c r="K401" s="207" t="s">
        <v>30</v>
      </c>
      <c r="L401" s="207" t="s">
        <v>126</v>
      </c>
      <c r="M401" s="207" t="s">
        <v>31</v>
      </c>
      <c r="N401" s="207" t="s">
        <v>174</v>
      </c>
      <c r="O401" s="207" t="s">
        <v>128</v>
      </c>
      <c r="P401" s="207" t="s">
        <v>168</v>
      </c>
      <c r="Q401" s="207" t="s">
        <v>149</v>
      </c>
      <c r="R401" s="207" t="s">
        <v>131</v>
      </c>
      <c r="S401" s="207" t="s">
        <v>34</v>
      </c>
      <c r="T401" s="209">
        <v>3.4809999999999999</v>
      </c>
      <c r="U401" s="207" t="s">
        <v>202</v>
      </c>
      <c r="V401" s="205">
        <v>1.43E-2</v>
      </c>
      <c r="W401" s="205">
        <v>2.8119999999999999E-2</v>
      </c>
      <c r="X401" s="222" t="s">
        <v>132</v>
      </c>
      <c r="Y401" s="222" t="s">
        <v>128</v>
      </c>
      <c r="Z401" s="209">
        <v>4595126.3099999996</v>
      </c>
      <c r="AA401" s="221">
        <v>1</v>
      </c>
      <c r="AB401" s="208">
        <v>113.61</v>
      </c>
      <c r="AC401" s="207"/>
      <c r="AD401" s="209">
        <v>5220.5230000000001</v>
      </c>
      <c r="AE401" s="207"/>
      <c r="AF401" s="207"/>
      <c r="AG401" s="207" t="s">
        <v>36</v>
      </c>
      <c r="AH401" s="205">
        <v>2.3830000000000001E-3</v>
      </c>
      <c r="AI401" s="205">
        <v>2.64323377578361E-2</v>
      </c>
      <c r="AJ401" s="205">
        <v>4.5740699840478702E-3</v>
      </c>
    </row>
    <row r="402" spans="1:36">
      <c r="A402" s="207">
        <v>337</v>
      </c>
      <c r="B402" s="207">
        <v>9963</v>
      </c>
      <c r="C402" s="207" t="s">
        <v>537</v>
      </c>
      <c r="D402" s="207" t="s">
        <v>538</v>
      </c>
      <c r="E402" s="222" t="s">
        <v>121</v>
      </c>
      <c r="F402" s="207" t="s">
        <v>541</v>
      </c>
      <c r="G402" s="207" t="s">
        <v>542</v>
      </c>
      <c r="H402" s="207" t="s">
        <v>124</v>
      </c>
      <c r="I402" s="207" t="s">
        <v>135</v>
      </c>
      <c r="J402" s="207" t="s">
        <v>30</v>
      </c>
      <c r="K402" s="207" t="s">
        <v>30</v>
      </c>
      <c r="L402" s="207" t="s">
        <v>126</v>
      </c>
      <c r="M402" s="207" t="s">
        <v>31</v>
      </c>
      <c r="N402" s="207" t="s">
        <v>174</v>
      </c>
      <c r="O402" s="207" t="s">
        <v>128</v>
      </c>
      <c r="P402" s="207" t="s">
        <v>168</v>
      </c>
      <c r="Q402" s="207" t="s">
        <v>149</v>
      </c>
      <c r="R402" s="207" t="s">
        <v>131</v>
      </c>
      <c r="S402" s="207" t="s">
        <v>34</v>
      </c>
      <c r="T402" s="209">
        <v>5.3339999999999996</v>
      </c>
      <c r="U402" s="207" t="s">
        <v>543</v>
      </c>
      <c r="V402" s="205">
        <v>3.61E-2</v>
      </c>
      <c r="W402" s="205">
        <v>2.9340000000000001E-2</v>
      </c>
      <c r="X402" s="222" t="s">
        <v>132</v>
      </c>
      <c r="Y402" s="222" t="s">
        <v>128</v>
      </c>
      <c r="Z402" s="209">
        <v>1989795.92</v>
      </c>
      <c r="AA402" s="221">
        <v>1</v>
      </c>
      <c r="AB402" s="208">
        <v>113.95</v>
      </c>
      <c r="AC402" s="207"/>
      <c r="AD402" s="209">
        <v>2267.3719999999998</v>
      </c>
      <c r="AE402" s="207"/>
      <c r="AF402" s="207"/>
      <c r="AG402" s="207" t="s">
        <v>36</v>
      </c>
      <c r="AH402" s="205">
        <v>9.0600000000000001E-4</v>
      </c>
      <c r="AI402" s="205">
        <v>1.1480067118626799E-2</v>
      </c>
      <c r="AJ402" s="205">
        <v>1.9866056079961502E-3</v>
      </c>
    </row>
    <row r="403" spans="1:36">
      <c r="A403" s="207">
        <v>337</v>
      </c>
      <c r="B403" s="207">
        <v>9963</v>
      </c>
      <c r="C403" s="207" t="s">
        <v>537</v>
      </c>
      <c r="D403" s="207" t="s">
        <v>538</v>
      </c>
      <c r="E403" s="222" t="s">
        <v>121</v>
      </c>
      <c r="F403" s="207" t="s">
        <v>547</v>
      </c>
      <c r="G403" s="207" t="s">
        <v>548</v>
      </c>
      <c r="H403" s="207" t="s">
        <v>124</v>
      </c>
      <c r="I403" s="207" t="s">
        <v>135</v>
      </c>
      <c r="J403" s="207" t="s">
        <v>30</v>
      </c>
      <c r="K403" s="207" t="s">
        <v>30</v>
      </c>
      <c r="L403" s="207" t="s">
        <v>126</v>
      </c>
      <c r="M403" s="207" t="s">
        <v>31</v>
      </c>
      <c r="N403" s="207" t="s">
        <v>174</v>
      </c>
      <c r="O403" s="207" t="s">
        <v>128</v>
      </c>
      <c r="P403" s="207" t="s">
        <v>168</v>
      </c>
      <c r="Q403" s="207" t="s">
        <v>149</v>
      </c>
      <c r="R403" s="207" t="s">
        <v>131</v>
      </c>
      <c r="S403" s="207" t="s">
        <v>34</v>
      </c>
      <c r="T403" s="209">
        <v>4.4290000000000003</v>
      </c>
      <c r="U403" s="207" t="s">
        <v>549</v>
      </c>
      <c r="V403" s="205">
        <v>2.5000000000000001E-3</v>
      </c>
      <c r="W403" s="205">
        <v>2.7029999999999998E-2</v>
      </c>
      <c r="X403" s="222" t="s">
        <v>132</v>
      </c>
      <c r="Y403" s="222" t="s">
        <v>128</v>
      </c>
      <c r="Z403" s="209">
        <v>1678720</v>
      </c>
      <c r="AA403" s="221">
        <v>1</v>
      </c>
      <c r="AB403" s="208">
        <v>104.64</v>
      </c>
      <c r="AC403" s="207"/>
      <c r="AD403" s="209">
        <v>1756.6130000000001</v>
      </c>
      <c r="AE403" s="207"/>
      <c r="AF403" s="207"/>
      <c r="AG403" s="207" t="s">
        <v>36</v>
      </c>
      <c r="AH403" s="205">
        <v>1.256E-3</v>
      </c>
      <c r="AI403" s="205">
        <v>8.8940088487866401E-3</v>
      </c>
      <c r="AJ403" s="205">
        <v>1.5390927312523E-3</v>
      </c>
    </row>
    <row r="404" spans="1:36">
      <c r="A404" s="207">
        <v>337</v>
      </c>
      <c r="B404" s="207">
        <v>9963</v>
      </c>
      <c r="C404" s="207" t="s">
        <v>550</v>
      </c>
      <c r="D404" s="207" t="s">
        <v>551</v>
      </c>
      <c r="E404" s="222" t="s">
        <v>121</v>
      </c>
      <c r="F404" s="207" t="s">
        <v>552</v>
      </c>
      <c r="G404" s="207" t="s">
        <v>553</v>
      </c>
      <c r="H404" s="207" t="s">
        <v>124</v>
      </c>
      <c r="I404" s="207" t="s">
        <v>125</v>
      </c>
      <c r="J404" s="207" t="s">
        <v>30</v>
      </c>
      <c r="K404" s="207" t="s">
        <v>30</v>
      </c>
      <c r="L404" s="207" t="s">
        <v>126</v>
      </c>
      <c r="M404" s="207" t="s">
        <v>31</v>
      </c>
      <c r="N404" s="207" t="s">
        <v>162</v>
      </c>
      <c r="O404" s="207" t="s">
        <v>128</v>
      </c>
      <c r="P404" s="207" t="s">
        <v>318</v>
      </c>
      <c r="Q404" s="207" t="s">
        <v>130</v>
      </c>
      <c r="R404" s="207" t="s">
        <v>131</v>
      </c>
      <c r="S404" s="207" t="s">
        <v>34</v>
      </c>
      <c r="T404" s="209">
        <v>5.9870000000000001</v>
      </c>
      <c r="U404" s="207" t="s">
        <v>554</v>
      </c>
      <c r="V404" s="205">
        <v>5.0200000000000002E-2</v>
      </c>
      <c r="W404" s="205">
        <v>4.7530000000000003E-2</v>
      </c>
      <c r="X404" s="222" t="s">
        <v>132</v>
      </c>
      <c r="Y404" s="222" t="s">
        <v>128</v>
      </c>
      <c r="Z404" s="209">
        <v>1500000</v>
      </c>
      <c r="AA404" s="221">
        <v>1</v>
      </c>
      <c r="AB404" s="208">
        <v>101.96</v>
      </c>
      <c r="AC404" s="207"/>
      <c r="AD404" s="209">
        <v>1529.4</v>
      </c>
      <c r="AE404" s="207"/>
      <c r="AF404" s="207"/>
      <c r="AG404" s="207" t="s">
        <v>36</v>
      </c>
      <c r="AH404" s="205">
        <v>3.7499999999999999E-3</v>
      </c>
      <c r="AI404" s="205">
        <v>7.7435952989210804E-3</v>
      </c>
      <c r="AJ404" s="205">
        <v>1.3400156713307999E-3</v>
      </c>
    </row>
    <row r="405" spans="1:36">
      <c r="A405" s="207">
        <v>337</v>
      </c>
      <c r="B405" s="207">
        <v>9963</v>
      </c>
      <c r="C405" s="207" t="s">
        <v>555</v>
      </c>
      <c r="D405" s="207" t="s">
        <v>556</v>
      </c>
      <c r="E405" s="222" t="s">
        <v>121</v>
      </c>
      <c r="F405" s="207" t="s">
        <v>557</v>
      </c>
      <c r="G405" s="207" t="s">
        <v>558</v>
      </c>
      <c r="H405" s="207" t="s">
        <v>124</v>
      </c>
      <c r="I405" s="207" t="s">
        <v>125</v>
      </c>
      <c r="J405" s="207" t="s">
        <v>30</v>
      </c>
      <c r="K405" s="207" t="s">
        <v>30</v>
      </c>
      <c r="L405" s="207" t="s">
        <v>126</v>
      </c>
      <c r="M405" s="207" t="s">
        <v>31</v>
      </c>
      <c r="N405" s="207" t="s">
        <v>250</v>
      </c>
      <c r="O405" s="207" t="s">
        <v>128</v>
      </c>
      <c r="P405" s="207" t="s">
        <v>251</v>
      </c>
      <c r="Q405" s="207" t="s">
        <v>130</v>
      </c>
      <c r="R405" s="207" t="s">
        <v>131</v>
      </c>
      <c r="S405" s="207" t="s">
        <v>34</v>
      </c>
      <c r="T405" s="209">
        <v>0.96699999999999997</v>
      </c>
      <c r="U405" s="207" t="s">
        <v>559</v>
      </c>
      <c r="V405" s="205">
        <v>0.114</v>
      </c>
      <c r="W405" s="205">
        <v>1E-4</v>
      </c>
      <c r="X405" s="222" t="s">
        <v>132</v>
      </c>
      <c r="Y405" s="222" t="s">
        <v>128</v>
      </c>
      <c r="Z405" s="209">
        <v>678640</v>
      </c>
      <c r="AA405" s="221">
        <v>1</v>
      </c>
      <c r="AB405" s="208">
        <v>100.46</v>
      </c>
      <c r="AC405" s="207"/>
      <c r="AD405" s="209">
        <v>681.76199999999994</v>
      </c>
      <c r="AE405" s="207"/>
      <c r="AF405" s="207"/>
      <c r="AG405" s="207" t="s">
        <v>36</v>
      </c>
      <c r="AH405" s="205">
        <v>2.807E-3</v>
      </c>
      <c r="AI405" s="205">
        <v>3.4518680762538499E-3</v>
      </c>
      <c r="AJ405" s="205">
        <v>5.9733975485406999E-4</v>
      </c>
    </row>
    <row r="406" spans="1:36">
      <c r="A406" s="207">
        <v>337</v>
      </c>
      <c r="B406" s="207">
        <v>9963</v>
      </c>
      <c r="C406" s="207" t="s">
        <v>555</v>
      </c>
      <c r="D406" s="207" t="s">
        <v>556</v>
      </c>
      <c r="E406" s="222" t="s">
        <v>121</v>
      </c>
      <c r="F406" s="207" t="s">
        <v>560</v>
      </c>
      <c r="G406" s="207" t="s">
        <v>561</v>
      </c>
      <c r="H406" s="207" t="s">
        <v>124</v>
      </c>
      <c r="I406" s="207" t="s">
        <v>125</v>
      </c>
      <c r="J406" s="207" t="s">
        <v>30</v>
      </c>
      <c r="K406" s="207" t="s">
        <v>30</v>
      </c>
      <c r="L406" s="207" t="s">
        <v>126</v>
      </c>
      <c r="M406" s="207" t="s">
        <v>31</v>
      </c>
      <c r="N406" s="207" t="s">
        <v>250</v>
      </c>
      <c r="O406" s="207" t="s">
        <v>128</v>
      </c>
      <c r="P406" s="207" t="s">
        <v>251</v>
      </c>
      <c r="Q406" s="207" t="s">
        <v>130</v>
      </c>
      <c r="R406" s="207" t="s">
        <v>131</v>
      </c>
      <c r="S406" s="207" t="s">
        <v>34</v>
      </c>
      <c r="T406" s="209">
        <v>2.8410000000000002</v>
      </c>
      <c r="U406" s="207" t="s">
        <v>562</v>
      </c>
      <c r="V406" s="205">
        <v>6.4000000000000001E-2</v>
      </c>
      <c r="W406" s="205">
        <v>5.8369999999999998E-2</v>
      </c>
      <c r="X406" s="222" t="s">
        <v>132</v>
      </c>
      <c r="Y406" s="222" t="s">
        <v>128</v>
      </c>
      <c r="Z406" s="209">
        <v>975000</v>
      </c>
      <c r="AA406" s="221">
        <v>1</v>
      </c>
      <c r="AB406" s="208">
        <v>104.05</v>
      </c>
      <c r="AC406" s="207"/>
      <c r="AD406" s="209">
        <v>1014.487</v>
      </c>
      <c r="AE406" s="207"/>
      <c r="AF406" s="207"/>
      <c r="AG406" s="207" t="s">
        <v>36</v>
      </c>
      <c r="AH406" s="205">
        <v>2.8149999999999998E-3</v>
      </c>
      <c r="AI406" s="205">
        <v>5.1365114658128699E-3</v>
      </c>
      <c r="AJ406" s="205">
        <v>8.8886435750569004E-4</v>
      </c>
    </row>
    <row r="407" spans="1:36">
      <c r="A407" s="207">
        <v>337</v>
      </c>
      <c r="B407" s="207">
        <v>9963</v>
      </c>
      <c r="C407" s="207" t="s">
        <v>563</v>
      </c>
      <c r="D407" s="207" t="s">
        <v>564</v>
      </c>
      <c r="E407" s="222" t="s">
        <v>121</v>
      </c>
      <c r="F407" s="207" t="s">
        <v>565</v>
      </c>
      <c r="G407" s="207" t="s">
        <v>566</v>
      </c>
      <c r="H407" s="207" t="s">
        <v>124</v>
      </c>
      <c r="I407" s="207" t="s">
        <v>135</v>
      </c>
      <c r="J407" s="207" t="s">
        <v>30</v>
      </c>
      <c r="K407" s="207" t="s">
        <v>30</v>
      </c>
      <c r="L407" s="207" t="s">
        <v>126</v>
      </c>
      <c r="M407" s="207" t="s">
        <v>31</v>
      </c>
      <c r="N407" s="207" t="s">
        <v>127</v>
      </c>
      <c r="O407" s="207" t="s">
        <v>128</v>
      </c>
      <c r="P407" s="207" t="s">
        <v>567</v>
      </c>
      <c r="Q407" s="207" t="s">
        <v>130</v>
      </c>
      <c r="R407" s="207" t="s">
        <v>131</v>
      </c>
      <c r="S407" s="207" t="s">
        <v>34</v>
      </c>
      <c r="T407" s="209">
        <v>3.2679999999999998</v>
      </c>
      <c r="U407" s="207" t="s">
        <v>568</v>
      </c>
      <c r="V407" s="205">
        <v>2.07E-2</v>
      </c>
      <c r="W407" s="205">
        <v>4.1239999999999999E-2</v>
      </c>
      <c r="X407" s="222" t="s">
        <v>132</v>
      </c>
      <c r="Y407" s="222" t="s">
        <v>128</v>
      </c>
      <c r="Z407" s="209">
        <v>1939014.27</v>
      </c>
      <c r="AA407" s="221">
        <v>1</v>
      </c>
      <c r="AB407" s="208">
        <v>109.03</v>
      </c>
      <c r="AC407" s="207"/>
      <c r="AD407" s="209">
        <v>2114.107</v>
      </c>
      <c r="AE407" s="207"/>
      <c r="AF407" s="207"/>
      <c r="AG407" s="207" t="s">
        <v>36</v>
      </c>
      <c r="AH407" s="205">
        <v>4.646E-3</v>
      </c>
      <c r="AI407" s="205">
        <v>1.07040610886379E-2</v>
      </c>
      <c r="AJ407" s="205">
        <v>1.8523191168907599E-3</v>
      </c>
    </row>
    <row r="408" spans="1:36">
      <c r="A408" s="207">
        <v>337</v>
      </c>
      <c r="B408" s="207">
        <v>9963</v>
      </c>
      <c r="C408" s="207" t="s">
        <v>921</v>
      </c>
      <c r="D408" s="207" t="s">
        <v>922</v>
      </c>
      <c r="E408" s="222" t="s">
        <v>121</v>
      </c>
      <c r="F408" s="207" t="s">
        <v>923</v>
      </c>
      <c r="G408" s="207" t="s">
        <v>924</v>
      </c>
      <c r="H408" s="207" t="s">
        <v>124</v>
      </c>
      <c r="I408" s="207" t="s">
        <v>125</v>
      </c>
      <c r="J408" s="207" t="s">
        <v>30</v>
      </c>
      <c r="K408" s="207" t="s">
        <v>30</v>
      </c>
      <c r="L408" s="207" t="s">
        <v>126</v>
      </c>
      <c r="M408" s="207" t="s">
        <v>31</v>
      </c>
      <c r="N408" s="207" t="s">
        <v>250</v>
      </c>
      <c r="O408" s="207" t="s">
        <v>128</v>
      </c>
      <c r="P408" s="207" t="s">
        <v>201</v>
      </c>
      <c r="Q408" s="207" t="s">
        <v>149</v>
      </c>
      <c r="R408" s="207" t="s">
        <v>131</v>
      </c>
      <c r="S408" s="207" t="s">
        <v>34</v>
      </c>
      <c r="T408" s="209">
        <v>0.4</v>
      </c>
      <c r="U408" s="207" t="s">
        <v>815</v>
      </c>
      <c r="V408" s="205">
        <v>1.55E-2</v>
      </c>
      <c r="W408" s="205">
        <v>5.6869999999999997E-2</v>
      </c>
      <c r="X408" s="222" t="s">
        <v>132</v>
      </c>
      <c r="Y408" s="222" t="s">
        <v>128</v>
      </c>
      <c r="Z408" s="209">
        <v>0.03</v>
      </c>
      <c r="AA408" s="221">
        <v>1</v>
      </c>
      <c r="AB408" s="208">
        <v>98.57</v>
      </c>
      <c r="AC408" s="207"/>
      <c r="AD408" s="209">
        <v>0</v>
      </c>
      <c r="AE408" s="207"/>
      <c r="AF408" s="207"/>
      <c r="AG408" s="207" t="s">
        <v>36</v>
      </c>
      <c r="AH408" s="205">
        <v>0</v>
      </c>
      <c r="AI408" s="205">
        <v>1.4972267332574601E-10</v>
      </c>
      <c r="AJ408" s="205">
        <v>2.5909247689893397E-11</v>
      </c>
    </row>
    <row r="409" spans="1:36">
      <c r="A409" s="207">
        <v>337</v>
      </c>
      <c r="B409" s="207">
        <v>9963</v>
      </c>
      <c r="C409" s="207" t="s">
        <v>569</v>
      </c>
      <c r="D409" s="207" t="s">
        <v>570</v>
      </c>
      <c r="E409" s="222" t="s">
        <v>443</v>
      </c>
      <c r="F409" s="207" t="s">
        <v>571</v>
      </c>
      <c r="G409" s="207" t="s">
        <v>572</v>
      </c>
      <c r="H409" s="207" t="s">
        <v>124</v>
      </c>
      <c r="I409" s="207" t="s">
        <v>125</v>
      </c>
      <c r="J409" s="207" t="s">
        <v>30</v>
      </c>
      <c r="K409" s="207" t="s">
        <v>30</v>
      </c>
      <c r="L409" s="207" t="s">
        <v>126</v>
      </c>
      <c r="M409" s="207" t="s">
        <v>31</v>
      </c>
      <c r="N409" s="207" t="s">
        <v>381</v>
      </c>
      <c r="O409" s="207" t="s">
        <v>128</v>
      </c>
      <c r="P409" s="207" t="s">
        <v>268</v>
      </c>
      <c r="Q409" s="207" t="s">
        <v>149</v>
      </c>
      <c r="R409" s="207" t="s">
        <v>131</v>
      </c>
      <c r="S409" s="207" t="s">
        <v>34</v>
      </c>
      <c r="T409" s="209">
        <v>1.49</v>
      </c>
      <c r="U409" s="207" t="s">
        <v>573</v>
      </c>
      <c r="V409" s="205">
        <v>5.2499999999999998E-2</v>
      </c>
      <c r="W409" s="205">
        <v>5.1589999999999997E-2</v>
      </c>
      <c r="X409" s="222" t="s">
        <v>132</v>
      </c>
      <c r="Y409" s="222" t="s">
        <v>128</v>
      </c>
      <c r="Z409" s="209">
        <v>2719000</v>
      </c>
      <c r="AA409" s="221">
        <v>1</v>
      </c>
      <c r="AB409" s="208">
        <v>101.4</v>
      </c>
      <c r="AC409" s="207"/>
      <c r="AD409" s="209">
        <v>2757.0659999999998</v>
      </c>
      <c r="AE409" s="207"/>
      <c r="AF409" s="207"/>
      <c r="AG409" s="207" t="s">
        <v>36</v>
      </c>
      <c r="AH409" s="205">
        <v>8.2389999999999998E-3</v>
      </c>
      <c r="AI409" s="205">
        <v>1.3959463395066801E-2</v>
      </c>
      <c r="AJ409" s="205">
        <v>2.4156608126672599E-3</v>
      </c>
    </row>
    <row r="410" spans="1:36">
      <c r="A410" s="207">
        <v>337</v>
      </c>
      <c r="B410" s="207">
        <v>9963</v>
      </c>
      <c r="C410" s="207" t="s">
        <v>569</v>
      </c>
      <c r="D410" s="207" t="s">
        <v>570</v>
      </c>
      <c r="E410" s="222" t="s">
        <v>443</v>
      </c>
      <c r="F410" s="207" t="s">
        <v>574</v>
      </c>
      <c r="G410" s="207" t="s">
        <v>575</v>
      </c>
      <c r="H410" s="207" t="s">
        <v>124</v>
      </c>
      <c r="I410" s="207" t="s">
        <v>125</v>
      </c>
      <c r="J410" s="207" t="s">
        <v>30</v>
      </c>
      <c r="K410" s="207" t="s">
        <v>82</v>
      </c>
      <c r="L410" s="207" t="s">
        <v>126</v>
      </c>
      <c r="M410" s="207" t="s">
        <v>31</v>
      </c>
      <c r="N410" s="207" t="s">
        <v>381</v>
      </c>
      <c r="O410" s="207" t="s">
        <v>128</v>
      </c>
      <c r="P410" s="207" t="s">
        <v>268</v>
      </c>
      <c r="Q410" s="207" t="s">
        <v>149</v>
      </c>
      <c r="R410" s="207" t="s">
        <v>131</v>
      </c>
      <c r="S410" s="207" t="s">
        <v>34</v>
      </c>
      <c r="T410" s="209">
        <v>2.2909999999999999</v>
      </c>
      <c r="U410" s="207" t="s">
        <v>576</v>
      </c>
      <c r="V410" s="205">
        <v>6.5000000000000002E-2</v>
      </c>
      <c r="W410" s="205">
        <v>5.1970000000000002E-2</v>
      </c>
      <c r="X410" s="222" t="s">
        <v>132</v>
      </c>
      <c r="Y410" s="222" t="s">
        <v>128</v>
      </c>
      <c r="Z410" s="209">
        <v>2000000</v>
      </c>
      <c r="AA410" s="221">
        <v>1</v>
      </c>
      <c r="AB410" s="208">
        <v>104.84</v>
      </c>
      <c r="AC410" s="207"/>
      <c r="AD410" s="209">
        <v>2096.8000000000002</v>
      </c>
      <c r="AE410" s="207"/>
      <c r="AF410" s="207"/>
      <c r="AG410" s="207" t="s">
        <v>36</v>
      </c>
      <c r="AH410" s="205">
        <v>4.0000000000000001E-3</v>
      </c>
      <c r="AI410" s="205">
        <v>1.06164316874446E-2</v>
      </c>
      <c r="AJ410" s="205">
        <v>1.83715500173036E-3</v>
      </c>
    </row>
    <row r="411" spans="1:36">
      <c r="A411" s="207">
        <v>337</v>
      </c>
      <c r="B411" s="207">
        <v>9963</v>
      </c>
      <c r="C411" s="207" t="s">
        <v>569</v>
      </c>
      <c r="D411" s="207" t="s">
        <v>570</v>
      </c>
      <c r="E411" s="222" t="s">
        <v>443</v>
      </c>
      <c r="F411" s="207" t="s">
        <v>577</v>
      </c>
      <c r="G411" s="207" t="s">
        <v>578</v>
      </c>
      <c r="H411" s="207" t="s">
        <v>124</v>
      </c>
      <c r="I411" s="207" t="s">
        <v>125</v>
      </c>
      <c r="J411" s="207" t="s">
        <v>30</v>
      </c>
      <c r="K411" s="207" t="s">
        <v>30</v>
      </c>
      <c r="L411" s="207" t="s">
        <v>126</v>
      </c>
      <c r="M411" s="207" t="s">
        <v>31</v>
      </c>
      <c r="N411" s="207" t="s">
        <v>381</v>
      </c>
      <c r="O411" s="207" t="s">
        <v>128</v>
      </c>
      <c r="P411" s="207" t="s">
        <v>268</v>
      </c>
      <c r="Q411" s="207" t="s">
        <v>149</v>
      </c>
      <c r="R411" s="207" t="s">
        <v>131</v>
      </c>
      <c r="S411" s="207" t="s">
        <v>34</v>
      </c>
      <c r="T411" s="209">
        <v>2.9580000000000002</v>
      </c>
      <c r="U411" s="207" t="s">
        <v>196</v>
      </c>
      <c r="V411" s="205">
        <v>6.7000000000000004E-2</v>
      </c>
      <c r="W411" s="205">
        <v>5.1299999999999998E-2</v>
      </c>
      <c r="X411" s="222" t="s">
        <v>132</v>
      </c>
      <c r="Y411" s="222" t="s">
        <v>128</v>
      </c>
      <c r="Z411" s="209">
        <v>1668000</v>
      </c>
      <c r="AA411" s="221">
        <v>1</v>
      </c>
      <c r="AB411" s="208">
        <v>104.89</v>
      </c>
      <c r="AC411" s="207"/>
      <c r="AD411" s="209">
        <v>1749.5650000000001</v>
      </c>
      <c r="AE411" s="207"/>
      <c r="AF411" s="207"/>
      <c r="AG411" s="207" t="s">
        <v>36</v>
      </c>
      <c r="AH411" s="205">
        <v>1.833E-3</v>
      </c>
      <c r="AI411" s="205">
        <v>8.8583267018934996E-3</v>
      </c>
      <c r="AJ411" s="205">
        <v>1.5329179979174799E-3</v>
      </c>
    </row>
    <row r="412" spans="1:36">
      <c r="A412" s="207">
        <v>337</v>
      </c>
      <c r="B412" s="207">
        <v>9963</v>
      </c>
      <c r="C412" s="207" t="s">
        <v>579</v>
      </c>
      <c r="D412" s="207" t="s">
        <v>580</v>
      </c>
      <c r="E412" s="222" t="s">
        <v>121</v>
      </c>
      <c r="F412" s="207" t="s">
        <v>581</v>
      </c>
      <c r="G412" s="207" t="s">
        <v>582</v>
      </c>
      <c r="H412" s="207" t="s">
        <v>124</v>
      </c>
      <c r="I412" s="207" t="s">
        <v>135</v>
      </c>
      <c r="J412" s="207" t="s">
        <v>30</v>
      </c>
      <c r="K412" s="207" t="s">
        <v>30</v>
      </c>
      <c r="L412" s="207" t="s">
        <v>126</v>
      </c>
      <c r="M412" s="207" t="s">
        <v>31</v>
      </c>
      <c r="N412" s="207" t="s">
        <v>236</v>
      </c>
      <c r="O412" s="207" t="s">
        <v>128</v>
      </c>
      <c r="P412" s="207" t="s">
        <v>251</v>
      </c>
      <c r="Q412" s="207" t="s">
        <v>130</v>
      </c>
      <c r="R412" s="207" t="s">
        <v>131</v>
      </c>
      <c r="S412" s="207" t="s">
        <v>34</v>
      </c>
      <c r="T412" s="209">
        <v>1.8959999999999999</v>
      </c>
      <c r="U412" s="207" t="s">
        <v>389</v>
      </c>
      <c r="V412" s="205">
        <v>1.4800000000000001E-2</v>
      </c>
      <c r="W412" s="205">
        <v>3.0870000000000002E-2</v>
      </c>
      <c r="X412" s="222" t="s">
        <v>132</v>
      </c>
      <c r="Y412" s="222" t="s">
        <v>128</v>
      </c>
      <c r="Z412" s="209">
        <v>1257476</v>
      </c>
      <c r="AA412" s="221">
        <v>1</v>
      </c>
      <c r="AB412" s="208">
        <v>113.45</v>
      </c>
      <c r="AC412" s="207"/>
      <c r="AD412" s="209">
        <v>1426.607</v>
      </c>
      <c r="AE412" s="207"/>
      <c r="AF412" s="207"/>
      <c r="AG412" s="207" t="s">
        <v>36</v>
      </c>
      <c r="AH412" s="205">
        <v>4.3229999999999996E-3</v>
      </c>
      <c r="AI412" s="205">
        <v>7.2231355807305803E-3</v>
      </c>
      <c r="AJ412" s="205">
        <v>1.2499510241288901E-3</v>
      </c>
    </row>
    <row r="413" spans="1:36">
      <c r="A413" s="207">
        <v>337</v>
      </c>
      <c r="B413" s="207">
        <v>9963</v>
      </c>
      <c r="C413" s="207" t="s">
        <v>583</v>
      </c>
      <c r="D413" s="207" t="s">
        <v>584</v>
      </c>
      <c r="E413" s="222" t="s">
        <v>121</v>
      </c>
      <c r="F413" s="207" t="s">
        <v>770</v>
      </c>
      <c r="G413" s="207" t="s">
        <v>771</v>
      </c>
      <c r="H413" s="207" t="s">
        <v>124</v>
      </c>
      <c r="I413" s="207" t="s">
        <v>135</v>
      </c>
      <c r="J413" s="207" t="s">
        <v>30</v>
      </c>
      <c r="K413" s="207" t="s">
        <v>30</v>
      </c>
      <c r="L413" s="207" t="s">
        <v>126</v>
      </c>
      <c r="M413" s="207" t="s">
        <v>31</v>
      </c>
      <c r="N413" s="207" t="s">
        <v>174</v>
      </c>
      <c r="O413" s="207" t="s">
        <v>128</v>
      </c>
      <c r="P413" s="207" t="s">
        <v>201</v>
      </c>
      <c r="Q413" s="207" t="s">
        <v>149</v>
      </c>
      <c r="R413" s="207" t="s">
        <v>131</v>
      </c>
      <c r="S413" s="207" t="s">
        <v>34</v>
      </c>
      <c r="T413" s="209">
        <v>0.23599999999999999</v>
      </c>
      <c r="U413" s="207" t="s">
        <v>711</v>
      </c>
      <c r="V413" s="205">
        <v>4.9500000000000002E-2</v>
      </c>
      <c r="W413" s="205">
        <v>7.041E-2</v>
      </c>
      <c r="X413" s="222" t="s">
        <v>132</v>
      </c>
      <c r="Y413" s="222" t="s">
        <v>128</v>
      </c>
      <c r="Z413" s="209">
        <v>421212.01</v>
      </c>
      <c r="AA413" s="221">
        <v>1</v>
      </c>
      <c r="AB413" s="208">
        <v>144.53</v>
      </c>
      <c r="AC413" s="207"/>
      <c r="AD413" s="209">
        <v>608.77800000000002</v>
      </c>
      <c r="AE413" s="207"/>
      <c r="AF413" s="207"/>
      <c r="AG413" s="207" t="s">
        <v>36</v>
      </c>
      <c r="AH413" s="205">
        <v>1.918E-3</v>
      </c>
      <c r="AI413" s="205">
        <v>3.0823383520355101E-3</v>
      </c>
      <c r="AJ413" s="205">
        <v>5.33393280075861E-4</v>
      </c>
    </row>
    <row r="414" spans="1:36">
      <c r="A414" s="207">
        <v>337</v>
      </c>
      <c r="B414" s="207">
        <v>9963</v>
      </c>
      <c r="C414" s="207" t="s">
        <v>589</v>
      </c>
      <c r="D414" s="207" t="s">
        <v>590</v>
      </c>
      <c r="E414" s="222" t="s">
        <v>277</v>
      </c>
      <c r="F414" s="207" t="s">
        <v>591</v>
      </c>
      <c r="G414" s="207" t="s">
        <v>592</v>
      </c>
      <c r="H414" s="207" t="s">
        <v>124</v>
      </c>
      <c r="I414" s="207" t="s">
        <v>125</v>
      </c>
      <c r="J414" s="207" t="s">
        <v>30</v>
      </c>
      <c r="K414" s="207" t="s">
        <v>82</v>
      </c>
      <c r="L414" s="207" t="s">
        <v>126</v>
      </c>
      <c r="M414" s="207" t="s">
        <v>31</v>
      </c>
      <c r="N414" s="207" t="s">
        <v>142</v>
      </c>
      <c r="O414" s="207" t="s">
        <v>128</v>
      </c>
      <c r="P414" s="207" t="s">
        <v>148</v>
      </c>
      <c r="Q414" s="207" t="s">
        <v>149</v>
      </c>
      <c r="R414" s="207" t="s">
        <v>131</v>
      </c>
      <c r="S414" s="207" t="s">
        <v>34</v>
      </c>
      <c r="T414" s="209">
        <v>3.4009999999999998</v>
      </c>
      <c r="U414" s="207" t="s">
        <v>593</v>
      </c>
      <c r="V414" s="205">
        <v>4.4999999999999998E-2</v>
      </c>
      <c r="W414" s="205">
        <v>5.4690000000000003E-2</v>
      </c>
      <c r="X414" s="222" t="s">
        <v>132</v>
      </c>
      <c r="Y414" s="222" t="s">
        <v>128</v>
      </c>
      <c r="Z414" s="209">
        <v>1759188.61</v>
      </c>
      <c r="AA414" s="221">
        <v>1</v>
      </c>
      <c r="AB414" s="208">
        <v>99.39</v>
      </c>
      <c r="AC414" s="207"/>
      <c r="AD414" s="209">
        <v>1748.4580000000001</v>
      </c>
      <c r="AE414" s="207"/>
      <c r="AF414" s="207"/>
      <c r="AG414" s="207" t="s">
        <v>36</v>
      </c>
      <c r="AH414" s="205">
        <v>2.173E-3</v>
      </c>
      <c r="AI414" s="205">
        <v>8.8527185418756406E-3</v>
      </c>
      <c r="AJ414" s="205">
        <v>1.53194751560001E-3</v>
      </c>
    </row>
    <row r="415" spans="1:36">
      <c r="A415" s="207">
        <v>337</v>
      </c>
      <c r="B415" s="207">
        <v>9963</v>
      </c>
      <c r="C415" s="207" t="s">
        <v>589</v>
      </c>
      <c r="D415" s="207" t="s">
        <v>590</v>
      </c>
      <c r="E415" s="222" t="s">
        <v>277</v>
      </c>
      <c r="F415" s="207" t="s">
        <v>594</v>
      </c>
      <c r="G415" s="207" t="s">
        <v>595</v>
      </c>
      <c r="H415" s="207" t="s">
        <v>124</v>
      </c>
      <c r="I415" s="207" t="s">
        <v>125</v>
      </c>
      <c r="J415" s="207" t="s">
        <v>30</v>
      </c>
      <c r="K415" s="207" t="s">
        <v>30</v>
      </c>
      <c r="L415" s="207" t="s">
        <v>126</v>
      </c>
      <c r="M415" s="207" t="s">
        <v>31</v>
      </c>
      <c r="N415" s="207" t="s">
        <v>142</v>
      </c>
      <c r="O415" s="207" t="s">
        <v>128</v>
      </c>
      <c r="P415" s="207" t="s">
        <v>168</v>
      </c>
      <c r="Q415" s="207" t="s">
        <v>149</v>
      </c>
      <c r="R415" s="207" t="s">
        <v>131</v>
      </c>
      <c r="S415" s="207" t="s">
        <v>34</v>
      </c>
      <c r="T415" s="209">
        <v>1.6140000000000001</v>
      </c>
      <c r="U415" s="207" t="s">
        <v>252</v>
      </c>
      <c r="V415" s="205">
        <v>6.3500000000000001E-2</v>
      </c>
      <c r="W415" s="205">
        <v>5.2179999999999997E-2</v>
      </c>
      <c r="X415" s="222" t="s">
        <v>132</v>
      </c>
      <c r="Y415" s="222" t="s">
        <v>128</v>
      </c>
      <c r="Z415" s="209">
        <v>961270</v>
      </c>
      <c r="AA415" s="221">
        <v>1</v>
      </c>
      <c r="AB415" s="208">
        <v>103.62</v>
      </c>
      <c r="AC415" s="207"/>
      <c r="AD415" s="209">
        <v>996.06799999999998</v>
      </c>
      <c r="AE415" s="207"/>
      <c r="AF415" s="207"/>
      <c r="AG415" s="207" t="s">
        <v>36</v>
      </c>
      <c r="AH415" s="205">
        <v>2.4169999999999999E-3</v>
      </c>
      <c r="AI415" s="205">
        <v>5.0432504778816804E-3</v>
      </c>
      <c r="AJ415" s="205">
        <v>8.7272570607474596E-4</v>
      </c>
    </row>
    <row r="416" spans="1:36">
      <c r="A416" s="207">
        <v>337</v>
      </c>
      <c r="B416" s="207">
        <v>9963</v>
      </c>
      <c r="C416" s="207" t="s">
        <v>589</v>
      </c>
      <c r="D416" s="207" t="s">
        <v>590</v>
      </c>
      <c r="E416" s="222" t="s">
        <v>277</v>
      </c>
      <c r="F416" s="207" t="s">
        <v>596</v>
      </c>
      <c r="G416" s="207" t="s">
        <v>597</v>
      </c>
      <c r="H416" s="207" t="s">
        <v>124</v>
      </c>
      <c r="I416" s="207" t="s">
        <v>125</v>
      </c>
      <c r="J416" s="207" t="s">
        <v>30</v>
      </c>
      <c r="K416" s="207" t="s">
        <v>30</v>
      </c>
      <c r="L416" s="207" t="s">
        <v>126</v>
      </c>
      <c r="M416" s="207" t="s">
        <v>31</v>
      </c>
      <c r="N416" s="207" t="s">
        <v>142</v>
      </c>
      <c r="O416" s="207" t="s">
        <v>128</v>
      </c>
      <c r="P416" s="207" t="s">
        <v>168</v>
      </c>
      <c r="Q416" s="207" t="s">
        <v>149</v>
      </c>
      <c r="R416" s="207" t="s">
        <v>131</v>
      </c>
      <c r="S416" s="207" t="s">
        <v>34</v>
      </c>
      <c r="T416" s="209">
        <v>3.2290000000000001</v>
      </c>
      <c r="U416" s="207" t="s">
        <v>598</v>
      </c>
      <c r="V416" s="205">
        <v>6.25E-2</v>
      </c>
      <c r="W416" s="205">
        <v>5.2150000000000002E-2</v>
      </c>
      <c r="X416" s="222" t="s">
        <v>132</v>
      </c>
      <c r="Y416" s="222" t="s">
        <v>128</v>
      </c>
      <c r="Z416" s="209">
        <v>968000</v>
      </c>
      <c r="AA416" s="221">
        <v>1</v>
      </c>
      <c r="AB416" s="208">
        <v>106.47</v>
      </c>
      <c r="AC416" s="207"/>
      <c r="AD416" s="209">
        <v>1030.6300000000001</v>
      </c>
      <c r="AE416" s="207"/>
      <c r="AF416" s="207"/>
      <c r="AG416" s="207" t="s">
        <v>36</v>
      </c>
      <c r="AH416" s="205">
        <v>1.7600000000000001E-3</v>
      </c>
      <c r="AI416" s="205">
        <v>5.2182414839080102E-3</v>
      </c>
      <c r="AJ416" s="205">
        <v>9.0300759470210001E-4</v>
      </c>
    </row>
    <row r="417" spans="1:36">
      <c r="A417" s="207">
        <v>337</v>
      </c>
      <c r="B417" s="207">
        <v>9963</v>
      </c>
      <c r="C417" s="207" t="s">
        <v>599</v>
      </c>
      <c r="D417" s="207" t="s">
        <v>600</v>
      </c>
      <c r="E417" s="222" t="s">
        <v>121</v>
      </c>
      <c r="F417" s="207" t="s">
        <v>601</v>
      </c>
      <c r="G417" s="207" t="s">
        <v>602</v>
      </c>
      <c r="H417" s="207" t="s">
        <v>124</v>
      </c>
      <c r="I417" s="207" t="s">
        <v>135</v>
      </c>
      <c r="J417" s="207" t="s">
        <v>30</v>
      </c>
      <c r="K417" s="207" t="s">
        <v>30</v>
      </c>
      <c r="L417" s="207" t="s">
        <v>126</v>
      </c>
      <c r="M417" s="207" t="s">
        <v>31</v>
      </c>
      <c r="N417" s="207" t="s">
        <v>236</v>
      </c>
      <c r="O417" s="207" t="s">
        <v>128</v>
      </c>
      <c r="P417" s="207" t="s">
        <v>181</v>
      </c>
      <c r="Q417" s="207" t="s">
        <v>181</v>
      </c>
      <c r="R417" s="207" t="s">
        <v>181</v>
      </c>
      <c r="S417" s="207" t="s">
        <v>34</v>
      </c>
      <c r="T417" s="209">
        <v>1.52</v>
      </c>
      <c r="U417" s="207" t="s">
        <v>389</v>
      </c>
      <c r="V417" s="205">
        <v>2.3E-2</v>
      </c>
      <c r="W417" s="205">
        <v>4.7059999999999998E-2</v>
      </c>
      <c r="X417" s="222" t="s">
        <v>132</v>
      </c>
      <c r="Y417" s="222" t="s">
        <v>128</v>
      </c>
      <c r="Z417" s="209">
        <v>0.33</v>
      </c>
      <c r="AA417" s="221">
        <v>1</v>
      </c>
      <c r="AB417" s="208">
        <v>112.18</v>
      </c>
      <c r="AC417" s="207"/>
      <c r="AD417" s="209">
        <v>0</v>
      </c>
      <c r="AE417" s="207"/>
      <c r="AF417" s="207"/>
      <c r="AG417" s="207" t="s">
        <v>36</v>
      </c>
      <c r="AH417" s="205">
        <v>0</v>
      </c>
      <c r="AI417" s="205">
        <v>1.8743510645277803E-9</v>
      </c>
      <c r="AJ417" s="205">
        <v>3.2435318519199203E-10</v>
      </c>
    </row>
    <row r="418" spans="1:36">
      <c r="A418" s="207">
        <v>337</v>
      </c>
      <c r="B418" s="207">
        <v>9963</v>
      </c>
      <c r="C418" s="207" t="s">
        <v>857</v>
      </c>
      <c r="D418" s="207" t="s">
        <v>858</v>
      </c>
      <c r="E418" s="222" t="s">
        <v>121</v>
      </c>
      <c r="F418" s="207" t="s">
        <v>859</v>
      </c>
      <c r="G418" s="207" t="s">
        <v>860</v>
      </c>
      <c r="H418" s="207" t="s">
        <v>124</v>
      </c>
      <c r="I418" s="207" t="s">
        <v>135</v>
      </c>
      <c r="J418" s="207" t="s">
        <v>30</v>
      </c>
      <c r="K418" s="207" t="s">
        <v>30</v>
      </c>
      <c r="L418" s="207" t="s">
        <v>126</v>
      </c>
      <c r="M418" s="207" t="s">
        <v>31</v>
      </c>
      <c r="N418" s="207" t="s">
        <v>236</v>
      </c>
      <c r="O418" s="207" t="s">
        <v>128</v>
      </c>
      <c r="P418" s="207" t="s">
        <v>181</v>
      </c>
      <c r="Q418" s="207" t="s">
        <v>181</v>
      </c>
      <c r="R418" s="207" t="s">
        <v>181</v>
      </c>
      <c r="S418" s="207" t="s">
        <v>34</v>
      </c>
      <c r="T418" s="209">
        <v>1.5049999999999999</v>
      </c>
      <c r="U418" s="207" t="s">
        <v>389</v>
      </c>
      <c r="V418" s="205">
        <v>2.9499999999999998E-2</v>
      </c>
      <c r="W418" s="205">
        <v>3.0439999999999998E-2</v>
      </c>
      <c r="X418" s="222" t="s">
        <v>132</v>
      </c>
      <c r="Y418" s="222" t="s">
        <v>128</v>
      </c>
      <c r="Z418" s="209">
        <v>552284.88</v>
      </c>
      <c r="AA418" s="221">
        <v>1</v>
      </c>
      <c r="AB418" s="208">
        <v>114.61</v>
      </c>
      <c r="AC418" s="207"/>
      <c r="AD418" s="209">
        <v>632.97400000000005</v>
      </c>
      <c r="AE418" s="207"/>
      <c r="AF418" s="207"/>
      <c r="AG418" s="207" t="s">
        <v>36</v>
      </c>
      <c r="AH418" s="205">
        <v>2.2659999999999998E-3</v>
      </c>
      <c r="AI418" s="205">
        <v>3.2048464594981599E-3</v>
      </c>
      <c r="AJ418" s="205">
        <v>5.5459309457131804E-4</v>
      </c>
    </row>
    <row r="419" spans="1:36">
      <c r="A419" s="207">
        <v>337</v>
      </c>
      <c r="B419" s="207">
        <v>9963</v>
      </c>
      <c r="C419" s="207" t="s">
        <v>607</v>
      </c>
      <c r="D419" s="207" t="s">
        <v>608</v>
      </c>
      <c r="E419" s="222" t="s">
        <v>277</v>
      </c>
      <c r="F419" s="207" t="s">
        <v>609</v>
      </c>
      <c r="G419" s="207" t="s">
        <v>610</v>
      </c>
      <c r="H419" s="207" t="s">
        <v>124</v>
      </c>
      <c r="I419" s="207" t="s">
        <v>414</v>
      </c>
      <c r="J419" s="207" t="s">
        <v>30</v>
      </c>
      <c r="K419" s="207" t="s">
        <v>82</v>
      </c>
      <c r="L419" s="207" t="s">
        <v>126</v>
      </c>
      <c r="M419" s="207" t="s">
        <v>31</v>
      </c>
      <c r="N419" s="207" t="s">
        <v>250</v>
      </c>
      <c r="O419" s="207" t="s">
        <v>128</v>
      </c>
      <c r="P419" s="207" t="s">
        <v>426</v>
      </c>
      <c r="Q419" s="207" t="s">
        <v>130</v>
      </c>
      <c r="R419" s="207" t="s">
        <v>131</v>
      </c>
      <c r="S419" s="207" t="s">
        <v>34</v>
      </c>
      <c r="T419" s="209">
        <v>0.872</v>
      </c>
      <c r="U419" s="207" t="s">
        <v>611</v>
      </c>
      <c r="V419" s="205">
        <v>7.8259999999999996E-2</v>
      </c>
      <c r="W419" s="205">
        <v>5.7520000000000002E-2</v>
      </c>
      <c r="X419" s="222" t="s">
        <v>132</v>
      </c>
      <c r="Y419" s="222" t="s">
        <v>128</v>
      </c>
      <c r="Z419" s="209">
        <v>1463000</v>
      </c>
      <c r="AA419" s="221">
        <v>1</v>
      </c>
      <c r="AB419" s="208">
        <v>92.44</v>
      </c>
      <c r="AC419" s="207"/>
      <c r="AD419" s="209">
        <v>1352.3969999999999</v>
      </c>
      <c r="AE419" s="207"/>
      <c r="AF419" s="207"/>
      <c r="AG419" s="207" t="s">
        <v>36</v>
      </c>
      <c r="AH419" s="205">
        <v>3.4749999999999998E-3</v>
      </c>
      <c r="AI419" s="205">
        <v>6.8474019878344604E-3</v>
      </c>
      <c r="AJ419" s="205">
        <v>1.18493098068778E-3</v>
      </c>
    </row>
    <row r="420" spans="1:36">
      <c r="A420" s="207">
        <v>337</v>
      </c>
      <c r="B420" s="207">
        <v>9963</v>
      </c>
      <c r="C420" s="207" t="s">
        <v>612</v>
      </c>
      <c r="D420" s="207" t="s">
        <v>613</v>
      </c>
      <c r="E420" s="222" t="s">
        <v>277</v>
      </c>
      <c r="F420" s="207" t="s">
        <v>614</v>
      </c>
      <c r="G420" s="207" t="s">
        <v>615</v>
      </c>
      <c r="H420" s="207" t="s">
        <v>124</v>
      </c>
      <c r="I420" s="207" t="s">
        <v>125</v>
      </c>
      <c r="J420" s="207" t="s">
        <v>30</v>
      </c>
      <c r="K420" s="207" t="s">
        <v>82</v>
      </c>
      <c r="L420" s="207" t="s">
        <v>126</v>
      </c>
      <c r="M420" s="207" t="s">
        <v>31</v>
      </c>
      <c r="N420" s="207" t="s">
        <v>142</v>
      </c>
      <c r="O420" s="207" t="s">
        <v>128</v>
      </c>
      <c r="P420" s="207" t="s">
        <v>168</v>
      </c>
      <c r="Q420" s="207" t="s">
        <v>149</v>
      </c>
      <c r="R420" s="207" t="s">
        <v>131</v>
      </c>
      <c r="S420" s="207" t="s">
        <v>34</v>
      </c>
      <c r="T420" s="209">
        <v>3.6960000000000002</v>
      </c>
      <c r="U420" s="207" t="s">
        <v>616</v>
      </c>
      <c r="V420" s="205">
        <v>6.7400000000000002E-2</v>
      </c>
      <c r="W420" s="205">
        <v>5.6890000000000003E-2</v>
      </c>
      <c r="X420" s="222" t="s">
        <v>132</v>
      </c>
      <c r="Y420" s="222" t="s">
        <v>128</v>
      </c>
      <c r="Z420" s="209">
        <v>1907000</v>
      </c>
      <c r="AA420" s="221">
        <v>1</v>
      </c>
      <c r="AB420" s="208">
        <v>105.95</v>
      </c>
      <c r="AC420" s="207"/>
      <c r="AD420" s="209">
        <v>2020.4659999999999</v>
      </c>
      <c r="AE420" s="207"/>
      <c r="AF420" s="207"/>
      <c r="AG420" s="207" t="s">
        <v>36</v>
      </c>
      <c r="AH420" s="205">
        <v>6.6909999999999999E-3</v>
      </c>
      <c r="AI420" s="205">
        <v>1.0229943043695299E-2</v>
      </c>
      <c r="AJ420" s="205">
        <v>1.7702738154824699E-3</v>
      </c>
    </row>
    <row r="421" spans="1:36">
      <c r="A421" s="207">
        <v>337</v>
      </c>
      <c r="B421" s="207">
        <v>9963</v>
      </c>
      <c r="C421" s="207" t="s">
        <v>621</v>
      </c>
      <c r="D421" s="207" t="s">
        <v>622</v>
      </c>
      <c r="E421" s="222" t="s">
        <v>121</v>
      </c>
      <c r="F421" s="207" t="s">
        <v>623</v>
      </c>
      <c r="G421" s="207" t="s">
        <v>624</v>
      </c>
      <c r="H421" s="207" t="s">
        <v>124</v>
      </c>
      <c r="I421" s="207" t="s">
        <v>135</v>
      </c>
      <c r="J421" s="207" t="s">
        <v>30</v>
      </c>
      <c r="K421" s="207" t="s">
        <v>30</v>
      </c>
      <c r="L421" s="207" t="s">
        <v>126</v>
      </c>
      <c r="M421" s="207" t="s">
        <v>31</v>
      </c>
      <c r="N421" s="207" t="s">
        <v>174</v>
      </c>
      <c r="O421" s="207" t="s">
        <v>128</v>
      </c>
      <c r="P421" s="207" t="s">
        <v>625</v>
      </c>
      <c r="Q421" s="207" t="s">
        <v>149</v>
      </c>
      <c r="R421" s="207" t="s">
        <v>131</v>
      </c>
      <c r="S421" s="207" t="s">
        <v>34</v>
      </c>
      <c r="T421" s="209">
        <v>2.4140000000000001</v>
      </c>
      <c r="U421" s="207" t="s">
        <v>626</v>
      </c>
      <c r="V421" s="205">
        <v>1.34E-2</v>
      </c>
      <c r="W421" s="205">
        <v>2.8539999999999999E-2</v>
      </c>
      <c r="X421" s="222" t="s">
        <v>132</v>
      </c>
      <c r="Y421" s="222" t="s">
        <v>128</v>
      </c>
      <c r="Z421" s="209">
        <v>2063608.17</v>
      </c>
      <c r="AA421" s="221">
        <v>1</v>
      </c>
      <c r="AB421" s="208">
        <v>116.33</v>
      </c>
      <c r="AC421" s="207"/>
      <c r="AD421" s="209">
        <v>2400.5949999999998</v>
      </c>
      <c r="AE421" s="207"/>
      <c r="AF421" s="207"/>
      <c r="AG421" s="207" t="s">
        <v>36</v>
      </c>
      <c r="AH421" s="205">
        <v>9.3400000000000004E-4</v>
      </c>
      <c r="AI421" s="205">
        <v>1.21545960058852E-2</v>
      </c>
      <c r="AJ421" s="205">
        <v>2.1033316564012801E-3</v>
      </c>
    </row>
    <row r="422" spans="1:36">
      <c r="A422" s="207">
        <v>337</v>
      </c>
      <c r="B422" s="207">
        <v>9963</v>
      </c>
      <c r="C422" s="207" t="s">
        <v>621</v>
      </c>
      <c r="D422" s="207" t="s">
        <v>622</v>
      </c>
      <c r="E422" s="222" t="s">
        <v>121</v>
      </c>
      <c r="F422" s="207" t="s">
        <v>627</v>
      </c>
      <c r="G422" s="207" t="s">
        <v>628</v>
      </c>
      <c r="H422" s="207" t="s">
        <v>124</v>
      </c>
      <c r="I422" s="207" t="s">
        <v>135</v>
      </c>
      <c r="J422" s="207" t="s">
        <v>30</v>
      </c>
      <c r="K422" s="207" t="s">
        <v>30</v>
      </c>
      <c r="L422" s="207" t="s">
        <v>126</v>
      </c>
      <c r="M422" s="207" t="s">
        <v>31</v>
      </c>
      <c r="N422" s="207" t="s">
        <v>174</v>
      </c>
      <c r="O422" s="207" t="s">
        <v>128</v>
      </c>
      <c r="P422" s="207" t="s">
        <v>84</v>
      </c>
      <c r="Q422" s="207" t="s">
        <v>130</v>
      </c>
      <c r="R422" s="207" t="s">
        <v>131</v>
      </c>
      <c r="S422" s="207" t="s">
        <v>34</v>
      </c>
      <c r="T422" s="209">
        <v>1.6930000000000001</v>
      </c>
      <c r="U422" s="207" t="s">
        <v>182</v>
      </c>
      <c r="V422" s="205">
        <v>1.77E-2</v>
      </c>
      <c r="W422" s="205">
        <v>2.93E-2</v>
      </c>
      <c r="X422" s="222" t="s">
        <v>132</v>
      </c>
      <c r="Y422" s="222" t="s">
        <v>128</v>
      </c>
      <c r="Z422" s="209">
        <v>1537035</v>
      </c>
      <c r="AA422" s="221">
        <v>1</v>
      </c>
      <c r="AB422" s="208">
        <v>116.94</v>
      </c>
      <c r="AC422" s="207"/>
      <c r="AD422" s="209">
        <v>1797.4090000000001</v>
      </c>
      <c r="AE422" s="207"/>
      <c r="AF422" s="207"/>
      <c r="AG422" s="207" t="s">
        <v>36</v>
      </c>
      <c r="AH422" s="205">
        <v>6.3199999999999997E-4</v>
      </c>
      <c r="AI422" s="205">
        <v>9.10056609397418E-3</v>
      </c>
      <c r="AJ422" s="205">
        <v>1.5748371025544499E-3</v>
      </c>
    </row>
    <row r="423" spans="1:36">
      <c r="A423" s="207">
        <v>337</v>
      </c>
      <c r="B423" s="207">
        <v>9963</v>
      </c>
      <c r="C423" s="207" t="s">
        <v>621</v>
      </c>
      <c r="D423" s="207" t="s">
        <v>622</v>
      </c>
      <c r="E423" s="222" t="s">
        <v>121</v>
      </c>
      <c r="F423" s="207" t="s">
        <v>629</v>
      </c>
      <c r="G423" s="207" t="s">
        <v>630</v>
      </c>
      <c r="H423" s="207" t="s">
        <v>124</v>
      </c>
      <c r="I423" s="207" t="s">
        <v>135</v>
      </c>
      <c r="J423" s="207" t="s">
        <v>30</v>
      </c>
      <c r="K423" s="207" t="s">
        <v>30</v>
      </c>
      <c r="L423" s="207" t="s">
        <v>126</v>
      </c>
      <c r="M423" s="207" t="s">
        <v>31</v>
      </c>
      <c r="N423" s="207" t="s">
        <v>174</v>
      </c>
      <c r="O423" s="207" t="s">
        <v>128</v>
      </c>
      <c r="P423" s="207" t="s">
        <v>625</v>
      </c>
      <c r="Q423" s="207" t="s">
        <v>149</v>
      </c>
      <c r="R423" s="207" t="s">
        <v>131</v>
      </c>
      <c r="S423" s="207" t="s">
        <v>34</v>
      </c>
      <c r="T423" s="209">
        <v>6.157</v>
      </c>
      <c r="U423" s="207" t="s">
        <v>631</v>
      </c>
      <c r="V423" s="205">
        <v>8.9999999999999993E-3</v>
      </c>
      <c r="W423" s="205">
        <v>2.7810000000000001E-2</v>
      </c>
      <c r="X423" s="222" t="s">
        <v>132</v>
      </c>
      <c r="Y423" s="222" t="s">
        <v>128</v>
      </c>
      <c r="Z423" s="209">
        <v>2624326.5299999998</v>
      </c>
      <c r="AA423" s="221">
        <v>1</v>
      </c>
      <c r="AB423" s="208">
        <v>104.46</v>
      </c>
      <c r="AC423" s="207"/>
      <c r="AD423" s="209">
        <v>2741.3710000000001</v>
      </c>
      <c r="AE423" s="207"/>
      <c r="AF423" s="207"/>
      <c r="AG423" s="207" t="s">
        <v>36</v>
      </c>
      <c r="AH423" s="205">
        <v>9.7400000000000004E-4</v>
      </c>
      <c r="AI423" s="205">
        <v>1.3879999612680801E-2</v>
      </c>
      <c r="AJ423" s="205">
        <v>2.4019097436108498E-3</v>
      </c>
    </row>
    <row r="424" spans="1:36">
      <c r="A424" s="207">
        <v>337</v>
      </c>
      <c r="B424" s="207">
        <v>9963</v>
      </c>
      <c r="C424" s="207" t="s">
        <v>621</v>
      </c>
      <c r="D424" s="207" t="s">
        <v>622</v>
      </c>
      <c r="E424" s="222" t="s">
        <v>121</v>
      </c>
      <c r="F424" s="207" t="s">
        <v>863</v>
      </c>
      <c r="G424" s="207" t="s">
        <v>864</v>
      </c>
      <c r="H424" s="207" t="s">
        <v>124</v>
      </c>
      <c r="I424" s="207" t="s">
        <v>135</v>
      </c>
      <c r="J424" s="207" t="s">
        <v>30</v>
      </c>
      <c r="K424" s="207" t="s">
        <v>30</v>
      </c>
      <c r="L424" s="207" t="s">
        <v>126</v>
      </c>
      <c r="M424" s="207" t="s">
        <v>31</v>
      </c>
      <c r="N424" s="207" t="s">
        <v>174</v>
      </c>
      <c r="O424" s="207" t="s">
        <v>128</v>
      </c>
      <c r="P424" s="207" t="s">
        <v>84</v>
      </c>
      <c r="Q424" s="207" t="s">
        <v>130</v>
      </c>
      <c r="R424" s="207" t="s">
        <v>131</v>
      </c>
      <c r="S424" s="207" t="s">
        <v>34</v>
      </c>
      <c r="T424" s="209">
        <v>11.696</v>
      </c>
      <c r="U424" s="207" t="s">
        <v>865</v>
      </c>
      <c r="V424" s="205">
        <v>3.6700000000000003E-2</v>
      </c>
      <c r="W424" s="205">
        <v>3.0839999999999999E-2</v>
      </c>
      <c r="X424" s="222" t="s">
        <v>132</v>
      </c>
      <c r="Y424" s="222" t="s">
        <v>128</v>
      </c>
      <c r="Z424" s="209">
        <v>1000000</v>
      </c>
      <c r="AA424" s="221">
        <v>1</v>
      </c>
      <c r="AB424" s="208">
        <v>112.94</v>
      </c>
      <c r="AC424" s="207"/>
      <c r="AD424" s="209">
        <v>1129.4000000000001</v>
      </c>
      <c r="AE424" s="207"/>
      <c r="AF424" s="207"/>
      <c r="AG424" s="207" t="s">
        <v>36</v>
      </c>
      <c r="AH424" s="205">
        <v>1.9599999999999999E-4</v>
      </c>
      <c r="AI424" s="205">
        <v>5.7183317187141803E-3</v>
      </c>
      <c r="AJ424" s="205">
        <v>9.8954733830325793E-4</v>
      </c>
    </row>
    <row r="425" spans="1:36">
      <c r="A425" s="207">
        <v>337</v>
      </c>
      <c r="B425" s="207">
        <v>9963</v>
      </c>
      <c r="C425" s="207" t="s">
        <v>635</v>
      </c>
      <c r="D425" s="207" t="s">
        <v>636</v>
      </c>
      <c r="E425" s="222" t="s">
        <v>121</v>
      </c>
      <c r="F425" s="207" t="s">
        <v>637</v>
      </c>
      <c r="G425" s="207" t="s">
        <v>638</v>
      </c>
      <c r="H425" s="207" t="s">
        <v>124</v>
      </c>
      <c r="I425" s="207" t="s">
        <v>125</v>
      </c>
      <c r="J425" s="207" t="s">
        <v>30</v>
      </c>
      <c r="K425" s="207" t="s">
        <v>30</v>
      </c>
      <c r="L425" s="207" t="s">
        <v>126</v>
      </c>
      <c r="M425" s="207" t="s">
        <v>31</v>
      </c>
      <c r="N425" s="207" t="s">
        <v>127</v>
      </c>
      <c r="O425" s="207" t="s">
        <v>128</v>
      </c>
      <c r="P425" s="207" t="s">
        <v>251</v>
      </c>
      <c r="Q425" s="207" t="s">
        <v>130</v>
      </c>
      <c r="R425" s="207" t="s">
        <v>131</v>
      </c>
      <c r="S425" s="207" t="s">
        <v>34</v>
      </c>
      <c r="T425" s="209">
        <v>1.121</v>
      </c>
      <c r="U425" s="207" t="s">
        <v>35</v>
      </c>
      <c r="V425" s="205">
        <v>0.06</v>
      </c>
      <c r="W425" s="205">
        <v>5.4670000000000003E-2</v>
      </c>
      <c r="X425" s="222" t="s">
        <v>132</v>
      </c>
      <c r="Y425" s="222" t="s">
        <v>128</v>
      </c>
      <c r="Z425" s="209">
        <v>7.0000000000000007E-2</v>
      </c>
      <c r="AA425" s="221">
        <v>1</v>
      </c>
      <c r="AB425" s="208">
        <v>102.77</v>
      </c>
      <c r="AC425" s="207"/>
      <c r="AD425" s="209">
        <v>0</v>
      </c>
      <c r="AE425" s="207"/>
      <c r="AF425" s="207"/>
      <c r="AG425" s="207" t="s">
        <v>36</v>
      </c>
      <c r="AH425" s="205">
        <v>0</v>
      </c>
      <c r="AI425" s="205">
        <v>3.6423859174126001E-10</v>
      </c>
      <c r="AJ425" s="205">
        <v>6.3030853524170391E-11</v>
      </c>
    </row>
    <row r="426" spans="1:36">
      <c r="A426" s="207">
        <v>337</v>
      </c>
      <c r="B426" s="207">
        <v>9963</v>
      </c>
      <c r="C426" s="207" t="s">
        <v>639</v>
      </c>
      <c r="D426" s="207" t="s">
        <v>640</v>
      </c>
      <c r="E426" s="222" t="s">
        <v>121</v>
      </c>
      <c r="F426" s="207" t="s">
        <v>641</v>
      </c>
      <c r="G426" s="207" t="s">
        <v>642</v>
      </c>
      <c r="H426" s="207" t="s">
        <v>124</v>
      </c>
      <c r="I426" s="207" t="s">
        <v>135</v>
      </c>
      <c r="J426" s="207" t="s">
        <v>30</v>
      </c>
      <c r="K426" s="207" t="s">
        <v>30</v>
      </c>
      <c r="L426" s="207" t="s">
        <v>126</v>
      </c>
      <c r="M426" s="207" t="s">
        <v>31</v>
      </c>
      <c r="N426" s="207" t="s">
        <v>324</v>
      </c>
      <c r="O426" s="207" t="s">
        <v>128</v>
      </c>
      <c r="P426" s="207" t="s">
        <v>364</v>
      </c>
      <c r="Q426" s="207" t="s">
        <v>149</v>
      </c>
      <c r="R426" s="207" t="s">
        <v>131</v>
      </c>
      <c r="S426" s="207" t="s">
        <v>34</v>
      </c>
      <c r="T426" s="209">
        <v>3.073</v>
      </c>
      <c r="U426" s="207" t="s">
        <v>643</v>
      </c>
      <c r="V426" s="205">
        <v>1E-3</v>
      </c>
      <c r="W426" s="205">
        <v>2.538E-2</v>
      </c>
      <c r="X426" s="222" t="s">
        <v>132</v>
      </c>
      <c r="Y426" s="222" t="s">
        <v>128</v>
      </c>
      <c r="Z426" s="209">
        <v>553608.5</v>
      </c>
      <c r="AA426" s="221">
        <v>1</v>
      </c>
      <c r="AB426" s="208">
        <v>107.45</v>
      </c>
      <c r="AC426" s="207"/>
      <c r="AD426" s="209">
        <v>594.85199999999998</v>
      </c>
      <c r="AE426" s="207"/>
      <c r="AF426" s="207"/>
      <c r="AG426" s="207" t="s">
        <v>36</v>
      </c>
      <c r="AH426" s="205">
        <v>5.6300000000000002E-4</v>
      </c>
      <c r="AI426" s="205">
        <v>3.0118319153308098E-3</v>
      </c>
      <c r="AJ426" s="205">
        <v>5.2119226407917505E-4</v>
      </c>
    </row>
    <row r="427" spans="1:36">
      <c r="A427" s="207">
        <v>337</v>
      </c>
      <c r="B427" s="207">
        <v>9963</v>
      </c>
      <c r="C427" s="207" t="s">
        <v>639</v>
      </c>
      <c r="D427" s="207" t="s">
        <v>640</v>
      </c>
      <c r="E427" s="222" t="s">
        <v>121</v>
      </c>
      <c r="F427" s="207" t="s">
        <v>866</v>
      </c>
      <c r="G427" s="207" t="s">
        <v>867</v>
      </c>
      <c r="H427" s="207" t="s">
        <v>124</v>
      </c>
      <c r="I427" s="207" t="s">
        <v>135</v>
      </c>
      <c r="J427" s="207" t="s">
        <v>30</v>
      </c>
      <c r="K427" s="207" t="s">
        <v>30</v>
      </c>
      <c r="L427" s="207" t="s">
        <v>126</v>
      </c>
      <c r="M427" s="207" t="s">
        <v>31</v>
      </c>
      <c r="N427" s="207" t="s">
        <v>324</v>
      </c>
      <c r="O427" s="207" t="s">
        <v>128</v>
      </c>
      <c r="P427" s="207" t="s">
        <v>364</v>
      </c>
      <c r="Q427" s="207" t="s">
        <v>149</v>
      </c>
      <c r="R427" s="207" t="s">
        <v>131</v>
      </c>
      <c r="S427" s="207" t="s">
        <v>34</v>
      </c>
      <c r="T427" s="209">
        <v>3.4510000000000001</v>
      </c>
      <c r="U427" s="207" t="s">
        <v>868</v>
      </c>
      <c r="V427" s="205">
        <v>1.3899999999999999E-2</v>
      </c>
      <c r="W427" s="205">
        <v>2.521E-2</v>
      </c>
      <c r="X427" s="222" t="s">
        <v>132</v>
      </c>
      <c r="Y427" s="222" t="s">
        <v>128</v>
      </c>
      <c r="Z427" s="209">
        <v>1584800</v>
      </c>
      <c r="AA427" s="221">
        <v>1</v>
      </c>
      <c r="AB427" s="208">
        <v>107.22</v>
      </c>
      <c r="AC427" s="207"/>
      <c r="AD427" s="209">
        <v>1699.223</v>
      </c>
      <c r="AE427" s="207"/>
      <c r="AF427" s="207"/>
      <c r="AG427" s="207" t="s">
        <v>36</v>
      </c>
      <c r="AH427" s="205">
        <v>9.9099999999999991E-4</v>
      </c>
      <c r="AI427" s="205">
        <v>8.6034339135848299E-3</v>
      </c>
      <c r="AJ427" s="205">
        <v>1.48880924511497E-3</v>
      </c>
    </row>
    <row r="428" spans="1:36">
      <c r="A428" s="207">
        <v>337</v>
      </c>
      <c r="B428" s="207">
        <v>9963</v>
      </c>
      <c r="C428" s="207" t="s">
        <v>639</v>
      </c>
      <c r="D428" s="207" t="s">
        <v>640</v>
      </c>
      <c r="E428" s="222" t="s">
        <v>121</v>
      </c>
      <c r="F428" s="207" t="s">
        <v>869</v>
      </c>
      <c r="G428" s="207" t="s">
        <v>870</v>
      </c>
      <c r="H428" s="207" t="s">
        <v>124</v>
      </c>
      <c r="I428" s="207" t="s">
        <v>135</v>
      </c>
      <c r="J428" s="207" t="s">
        <v>30</v>
      </c>
      <c r="K428" s="207" t="s">
        <v>30</v>
      </c>
      <c r="L428" s="207" t="s">
        <v>126</v>
      </c>
      <c r="M428" s="207" t="s">
        <v>31</v>
      </c>
      <c r="N428" s="207" t="s">
        <v>324</v>
      </c>
      <c r="O428" s="207" t="s">
        <v>128</v>
      </c>
      <c r="P428" s="207" t="s">
        <v>364</v>
      </c>
      <c r="Q428" s="207" t="s">
        <v>149</v>
      </c>
      <c r="R428" s="207" t="s">
        <v>131</v>
      </c>
      <c r="S428" s="207" t="s">
        <v>34</v>
      </c>
      <c r="T428" s="209">
        <v>1.542</v>
      </c>
      <c r="U428" s="207" t="s">
        <v>871</v>
      </c>
      <c r="V428" s="205">
        <v>6.0000000000000001E-3</v>
      </c>
      <c r="W428" s="205">
        <v>2.7130000000000001E-2</v>
      </c>
      <c r="X428" s="222" t="s">
        <v>132</v>
      </c>
      <c r="Y428" s="222" t="s">
        <v>128</v>
      </c>
      <c r="Z428" s="209">
        <v>150000</v>
      </c>
      <c r="AA428" s="221">
        <v>1</v>
      </c>
      <c r="AB428" s="208">
        <v>116.21</v>
      </c>
      <c r="AC428" s="207"/>
      <c r="AD428" s="209">
        <v>174.315</v>
      </c>
      <c r="AE428" s="207"/>
      <c r="AF428" s="207"/>
      <c r="AG428" s="207" t="s">
        <v>36</v>
      </c>
      <c r="AH428" s="205">
        <v>2.2499999999999999E-4</v>
      </c>
      <c r="AI428" s="205">
        <v>8.82584552459414E-4</v>
      </c>
      <c r="AJ428" s="205">
        <v>1.52729718679239E-4</v>
      </c>
    </row>
    <row r="429" spans="1:36">
      <c r="A429" s="207">
        <v>337</v>
      </c>
      <c r="B429" s="207">
        <v>9963</v>
      </c>
      <c r="C429" s="207" t="s">
        <v>639</v>
      </c>
      <c r="D429" s="207" t="s">
        <v>640</v>
      </c>
      <c r="E429" s="222" t="s">
        <v>121</v>
      </c>
      <c r="F429" s="207" t="s">
        <v>647</v>
      </c>
      <c r="G429" s="207" t="s">
        <v>648</v>
      </c>
      <c r="H429" s="207" t="s">
        <v>124</v>
      </c>
      <c r="I429" s="207" t="s">
        <v>135</v>
      </c>
      <c r="J429" s="207" t="s">
        <v>30</v>
      </c>
      <c r="K429" s="207" t="s">
        <v>30</v>
      </c>
      <c r="L429" s="207" t="s">
        <v>126</v>
      </c>
      <c r="M429" s="207" t="s">
        <v>31</v>
      </c>
      <c r="N429" s="207" t="s">
        <v>324</v>
      </c>
      <c r="O429" s="207" t="s">
        <v>128</v>
      </c>
      <c r="P429" s="207" t="s">
        <v>148</v>
      </c>
      <c r="Q429" s="207" t="s">
        <v>149</v>
      </c>
      <c r="R429" s="207" t="s">
        <v>131</v>
      </c>
      <c r="S429" s="207" t="s">
        <v>34</v>
      </c>
      <c r="T429" s="209">
        <v>10.029</v>
      </c>
      <c r="U429" s="207" t="s">
        <v>650</v>
      </c>
      <c r="V429" s="205">
        <v>3.1899999999999998E-2</v>
      </c>
      <c r="W429" s="205">
        <v>3.2599999999999997E-2</v>
      </c>
      <c r="X429" s="222" t="s">
        <v>132</v>
      </c>
      <c r="Y429" s="222" t="s">
        <v>128</v>
      </c>
      <c r="Z429" s="209">
        <v>1100000</v>
      </c>
      <c r="AA429" s="221">
        <v>1</v>
      </c>
      <c r="AB429" s="208">
        <v>100.37</v>
      </c>
      <c r="AC429" s="207"/>
      <c r="AD429" s="209">
        <v>1104.07</v>
      </c>
      <c r="AE429" s="207"/>
      <c r="AF429" s="207"/>
      <c r="AG429" s="207" t="s">
        <v>36</v>
      </c>
      <c r="AH429" s="205">
        <v>1.16E-3</v>
      </c>
      <c r="AI429" s="205">
        <v>5.5900819024975804E-3</v>
      </c>
      <c r="AJ429" s="205">
        <v>9.6735393111428898E-4</v>
      </c>
    </row>
    <row r="430" spans="1:36">
      <c r="A430" s="207">
        <v>337</v>
      </c>
      <c r="B430" s="207">
        <v>9963</v>
      </c>
      <c r="C430" s="207" t="s">
        <v>639</v>
      </c>
      <c r="D430" s="207" t="s">
        <v>640</v>
      </c>
      <c r="E430" s="222" t="s">
        <v>121</v>
      </c>
      <c r="F430" s="207" t="s">
        <v>651</v>
      </c>
      <c r="G430" s="207" t="s">
        <v>652</v>
      </c>
      <c r="H430" s="207" t="s">
        <v>124</v>
      </c>
      <c r="I430" s="207" t="s">
        <v>135</v>
      </c>
      <c r="J430" s="207" t="s">
        <v>30</v>
      </c>
      <c r="K430" s="207" t="s">
        <v>30</v>
      </c>
      <c r="L430" s="207" t="s">
        <v>126</v>
      </c>
      <c r="M430" s="207" t="s">
        <v>31</v>
      </c>
      <c r="N430" s="207" t="s">
        <v>324</v>
      </c>
      <c r="O430" s="207" t="s">
        <v>128</v>
      </c>
      <c r="P430" s="207" t="s">
        <v>148</v>
      </c>
      <c r="Q430" s="207" t="s">
        <v>149</v>
      </c>
      <c r="R430" s="207" t="s">
        <v>131</v>
      </c>
      <c r="S430" s="207" t="s">
        <v>34</v>
      </c>
      <c r="T430" s="209">
        <v>6.2939999999999996</v>
      </c>
      <c r="U430" s="207" t="s">
        <v>653</v>
      </c>
      <c r="V430" s="205">
        <v>3.4500000000000003E-2</v>
      </c>
      <c r="W430" s="205">
        <v>2.9739999999999999E-2</v>
      </c>
      <c r="X430" s="222" t="s">
        <v>132</v>
      </c>
      <c r="Y430" s="222" t="s">
        <v>128</v>
      </c>
      <c r="Z430" s="209">
        <v>2000000</v>
      </c>
      <c r="AA430" s="221">
        <v>1</v>
      </c>
      <c r="AB430" s="208">
        <v>108.65</v>
      </c>
      <c r="AC430" s="207"/>
      <c r="AD430" s="209">
        <v>2173</v>
      </c>
      <c r="AE430" s="207"/>
      <c r="AF430" s="207"/>
      <c r="AG430" s="207" t="s">
        <v>36</v>
      </c>
      <c r="AH430" s="205">
        <v>1.359E-3</v>
      </c>
      <c r="AI430" s="205">
        <v>1.1002244399474E-2</v>
      </c>
      <c r="AJ430" s="205">
        <v>1.9039192191721099E-3</v>
      </c>
    </row>
    <row r="431" spans="1:36">
      <c r="A431" s="207">
        <v>337</v>
      </c>
      <c r="B431" s="207">
        <v>9963</v>
      </c>
      <c r="C431" s="207" t="s">
        <v>639</v>
      </c>
      <c r="D431" s="207" t="s">
        <v>640</v>
      </c>
      <c r="E431" s="222" t="s">
        <v>121</v>
      </c>
      <c r="F431" s="207" t="s">
        <v>872</v>
      </c>
      <c r="G431" s="207" t="s">
        <v>873</v>
      </c>
      <c r="H431" s="207" t="s">
        <v>124</v>
      </c>
      <c r="I431" s="207" t="s">
        <v>135</v>
      </c>
      <c r="J431" s="207" t="s">
        <v>30</v>
      </c>
      <c r="K431" s="207" t="s">
        <v>30</v>
      </c>
      <c r="L431" s="207" t="s">
        <v>126</v>
      </c>
      <c r="M431" s="207" t="s">
        <v>31</v>
      </c>
      <c r="N431" s="207" t="s">
        <v>324</v>
      </c>
      <c r="O431" s="207" t="s">
        <v>128</v>
      </c>
      <c r="P431" s="207" t="s">
        <v>148</v>
      </c>
      <c r="Q431" s="207" t="s">
        <v>149</v>
      </c>
      <c r="R431" s="207" t="s">
        <v>131</v>
      </c>
      <c r="S431" s="207" t="s">
        <v>34</v>
      </c>
      <c r="T431" s="209">
        <v>2.41</v>
      </c>
      <c r="U431" s="207" t="s">
        <v>874</v>
      </c>
      <c r="V431" s="205">
        <v>8.3999999999999995E-3</v>
      </c>
      <c r="W431" s="205">
        <v>2.9819999999999999E-2</v>
      </c>
      <c r="X431" s="222" t="s">
        <v>132</v>
      </c>
      <c r="Y431" s="222" t="s">
        <v>128</v>
      </c>
      <c r="Z431" s="209">
        <v>2100000</v>
      </c>
      <c r="AA431" s="221">
        <v>1</v>
      </c>
      <c r="AB431" s="208">
        <v>110.11</v>
      </c>
      <c r="AC431" s="207"/>
      <c r="AD431" s="209">
        <v>2312.31</v>
      </c>
      <c r="AE431" s="207"/>
      <c r="AF431" s="207"/>
      <c r="AG431" s="207" t="s">
        <v>36</v>
      </c>
      <c r="AH431" s="205">
        <v>5.2810000000000001E-3</v>
      </c>
      <c r="AI431" s="205">
        <v>1.17075930728705E-2</v>
      </c>
      <c r="AJ431" s="205">
        <v>2.0259785778572702E-3</v>
      </c>
    </row>
    <row r="432" spans="1:36">
      <c r="A432" s="207">
        <v>337</v>
      </c>
      <c r="B432" s="207">
        <v>9963</v>
      </c>
      <c r="C432" s="207" t="s">
        <v>654</v>
      </c>
      <c r="D432" s="207" t="s">
        <v>655</v>
      </c>
      <c r="E432" s="222" t="s">
        <v>121</v>
      </c>
      <c r="F432" s="207" t="s">
        <v>656</v>
      </c>
      <c r="G432" s="207" t="s">
        <v>657</v>
      </c>
      <c r="H432" s="207" t="s">
        <v>124</v>
      </c>
      <c r="I432" s="207" t="s">
        <v>125</v>
      </c>
      <c r="J432" s="207" t="s">
        <v>30</v>
      </c>
      <c r="K432" s="207" t="s">
        <v>30</v>
      </c>
      <c r="L432" s="207" t="s">
        <v>126</v>
      </c>
      <c r="M432" s="207" t="s">
        <v>31</v>
      </c>
      <c r="N432" s="207" t="s">
        <v>658</v>
      </c>
      <c r="O432" s="207" t="s">
        <v>128</v>
      </c>
      <c r="P432" s="207" t="s">
        <v>148</v>
      </c>
      <c r="Q432" s="207" t="s">
        <v>149</v>
      </c>
      <c r="R432" s="207" t="s">
        <v>131</v>
      </c>
      <c r="S432" s="207" t="s">
        <v>34</v>
      </c>
      <c r="T432" s="209">
        <v>0.64</v>
      </c>
      <c r="U432" s="207" t="s">
        <v>659</v>
      </c>
      <c r="V432" s="205">
        <v>2.29E-2</v>
      </c>
      <c r="W432" s="205">
        <v>4.5589999999999999E-2</v>
      </c>
      <c r="X432" s="222" t="s">
        <v>132</v>
      </c>
      <c r="Y432" s="222" t="s">
        <v>128</v>
      </c>
      <c r="Z432" s="209">
        <v>966346.15</v>
      </c>
      <c r="AA432" s="221">
        <v>1</v>
      </c>
      <c r="AB432" s="208">
        <v>99.39</v>
      </c>
      <c r="AC432" s="207"/>
      <c r="AD432" s="209">
        <v>960.45100000000002</v>
      </c>
      <c r="AE432" s="207"/>
      <c r="AF432" s="207"/>
      <c r="AG432" s="207" t="s">
        <v>36</v>
      </c>
      <c r="AH432" s="205">
        <v>2.9169999999999999E-3</v>
      </c>
      <c r="AI432" s="205">
        <v>4.8629182973024898E-3</v>
      </c>
      <c r="AJ432" s="205">
        <v>8.4151953649935101E-4</v>
      </c>
    </row>
    <row r="433" spans="1:36">
      <c r="A433" s="207">
        <v>337</v>
      </c>
      <c r="B433" s="207">
        <v>9963</v>
      </c>
      <c r="C433" s="207" t="s">
        <v>660</v>
      </c>
      <c r="D433" s="207" t="s">
        <v>661</v>
      </c>
      <c r="E433" s="222" t="s">
        <v>121</v>
      </c>
      <c r="F433" s="207" t="s">
        <v>662</v>
      </c>
      <c r="G433" s="207" t="s">
        <v>663</v>
      </c>
      <c r="H433" s="207" t="s">
        <v>124</v>
      </c>
      <c r="I433" s="207" t="s">
        <v>125</v>
      </c>
      <c r="J433" s="207" t="s">
        <v>30</v>
      </c>
      <c r="K433" s="207" t="s">
        <v>30</v>
      </c>
      <c r="L433" s="207" t="s">
        <v>126</v>
      </c>
      <c r="M433" s="207" t="s">
        <v>31</v>
      </c>
      <c r="N433" s="207" t="s">
        <v>162</v>
      </c>
      <c r="O433" s="207" t="s">
        <v>128</v>
      </c>
      <c r="P433" s="207" t="s">
        <v>168</v>
      </c>
      <c r="Q433" s="207" t="s">
        <v>149</v>
      </c>
      <c r="R433" s="207" t="s">
        <v>131</v>
      </c>
      <c r="S433" s="207" t="s">
        <v>34</v>
      </c>
      <c r="T433" s="209">
        <v>5.1849999999999996</v>
      </c>
      <c r="U433" s="207" t="s">
        <v>664</v>
      </c>
      <c r="V433" s="205">
        <v>5.1499999999999997E-2</v>
      </c>
      <c r="W433" s="205">
        <v>4.6739999999999997E-2</v>
      </c>
      <c r="X433" s="222" t="s">
        <v>132</v>
      </c>
      <c r="Y433" s="222" t="s">
        <v>128</v>
      </c>
      <c r="Z433" s="209">
        <v>1500000</v>
      </c>
      <c r="AA433" s="221">
        <v>1</v>
      </c>
      <c r="AB433" s="208">
        <v>105.19</v>
      </c>
      <c r="AC433" s="207"/>
      <c r="AD433" s="209">
        <v>1577.85</v>
      </c>
      <c r="AE433" s="207"/>
      <c r="AF433" s="207"/>
      <c r="AG433" s="207" t="s">
        <v>36</v>
      </c>
      <c r="AH433" s="205">
        <v>1.505E-3</v>
      </c>
      <c r="AI433" s="205">
        <v>7.9889053500736395E-3</v>
      </c>
      <c r="AJ433" s="205">
        <v>1.38246614816876E-3</v>
      </c>
    </row>
    <row r="434" spans="1:36">
      <c r="A434" s="207">
        <v>337</v>
      </c>
      <c r="B434" s="207">
        <v>9963</v>
      </c>
      <c r="C434" s="207" t="s">
        <v>660</v>
      </c>
      <c r="D434" s="207" t="s">
        <v>661</v>
      </c>
      <c r="E434" s="222" t="s">
        <v>121</v>
      </c>
      <c r="F434" s="207" t="s">
        <v>665</v>
      </c>
      <c r="G434" s="207" t="s">
        <v>666</v>
      </c>
      <c r="H434" s="207" t="s">
        <v>124</v>
      </c>
      <c r="I434" s="207" t="s">
        <v>135</v>
      </c>
      <c r="J434" s="207" t="s">
        <v>30</v>
      </c>
      <c r="K434" s="207" t="s">
        <v>30</v>
      </c>
      <c r="L434" s="207" t="s">
        <v>126</v>
      </c>
      <c r="M434" s="207" t="s">
        <v>31</v>
      </c>
      <c r="N434" s="207" t="s">
        <v>162</v>
      </c>
      <c r="O434" s="207" t="s">
        <v>128</v>
      </c>
      <c r="P434" s="207" t="s">
        <v>148</v>
      </c>
      <c r="Q434" s="207" t="s">
        <v>149</v>
      </c>
      <c r="R434" s="207" t="s">
        <v>131</v>
      </c>
      <c r="S434" s="207" t="s">
        <v>34</v>
      </c>
      <c r="T434" s="209">
        <v>5.9370000000000003</v>
      </c>
      <c r="U434" s="207" t="s">
        <v>667</v>
      </c>
      <c r="V434" s="205">
        <v>2.0899999999999998E-2</v>
      </c>
      <c r="W434" s="205">
        <v>2.8500000000000001E-2</v>
      </c>
      <c r="X434" s="222" t="s">
        <v>132</v>
      </c>
      <c r="Y434" s="222" t="s">
        <v>128</v>
      </c>
      <c r="Z434" s="209">
        <v>4100000</v>
      </c>
      <c r="AA434" s="221">
        <v>1</v>
      </c>
      <c r="AB434" s="208">
        <v>112.29</v>
      </c>
      <c r="AC434" s="207"/>
      <c r="AD434" s="209">
        <v>4603.8900000000003</v>
      </c>
      <c r="AE434" s="207"/>
      <c r="AF434" s="207"/>
      <c r="AG434" s="207" t="s">
        <v>36</v>
      </c>
      <c r="AH434" s="205">
        <v>2.6559999999999999E-3</v>
      </c>
      <c r="AI434" s="205">
        <v>2.3310226860696899E-2</v>
      </c>
      <c r="AJ434" s="205">
        <v>4.0337941343554003E-3</v>
      </c>
    </row>
    <row r="435" spans="1:36">
      <c r="A435" s="207">
        <v>337</v>
      </c>
      <c r="B435" s="207">
        <v>9963</v>
      </c>
      <c r="C435" s="207" t="s">
        <v>668</v>
      </c>
      <c r="D435" s="207" t="s">
        <v>669</v>
      </c>
      <c r="E435" s="222" t="s">
        <v>121</v>
      </c>
      <c r="F435" s="207" t="s">
        <v>670</v>
      </c>
      <c r="G435" s="207" t="s">
        <v>671</v>
      </c>
      <c r="H435" s="207" t="s">
        <v>124</v>
      </c>
      <c r="I435" s="207" t="s">
        <v>125</v>
      </c>
      <c r="J435" s="207" t="s">
        <v>30</v>
      </c>
      <c r="K435" s="207" t="s">
        <v>30</v>
      </c>
      <c r="L435" s="207" t="s">
        <v>126</v>
      </c>
      <c r="M435" s="207" t="s">
        <v>31</v>
      </c>
      <c r="N435" s="207" t="s">
        <v>142</v>
      </c>
      <c r="O435" s="207" t="s">
        <v>128</v>
      </c>
      <c r="P435" s="207" t="s">
        <v>129</v>
      </c>
      <c r="Q435" s="207" t="s">
        <v>130</v>
      </c>
      <c r="R435" s="207" t="s">
        <v>131</v>
      </c>
      <c r="S435" s="207" t="s">
        <v>34</v>
      </c>
      <c r="T435" s="209">
        <v>5.5339999999999998</v>
      </c>
      <c r="U435" s="207" t="s">
        <v>672</v>
      </c>
      <c r="V435" s="205">
        <v>5.5899999999999998E-2</v>
      </c>
      <c r="W435" s="205">
        <v>5.425E-2</v>
      </c>
      <c r="X435" s="222" t="s">
        <v>132</v>
      </c>
      <c r="Y435" s="222" t="s">
        <v>128</v>
      </c>
      <c r="Z435" s="209">
        <v>1304000</v>
      </c>
      <c r="AA435" s="221">
        <v>1</v>
      </c>
      <c r="AB435" s="208">
        <v>101.35</v>
      </c>
      <c r="AC435" s="207"/>
      <c r="AD435" s="209">
        <v>1321.604</v>
      </c>
      <c r="AE435" s="207"/>
      <c r="AF435" s="207"/>
      <c r="AG435" s="207" t="s">
        <v>36</v>
      </c>
      <c r="AH435" s="205">
        <v>5.8300000000000001E-3</v>
      </c>
      <c r="AI435" s="205">
        <v>6.6914911216393999E-3</v>
      </c>
      <c r="AJ435" s="205">
        <v>1.15795087700632E-3</v>
      </c>
    </row>
    <row r="436" spans="1:36">
      <c r="A436" s="207">
        <v>337</v>
      </c>
      <c r="B436" s="207">
        <v>9963</v>
      </c>
      <c r="C436" s="207" t="s">
        <v>675</v>
      </c>
      <c r="D436" s="207" t="s">
        <v>676</v>
      </c>
      <c r="E436" s="222" t="s">
        <v>121</v>
      </c>
      <c r="F436" s="207" t="s">
        <v>677</v>
      </c>
      <c r="G436" s="207" t="s">
        <v>678</v>
      </c>
      <c r="H436" s="207" t="s">
        <v>124</v>
      </c>
      <c r="I436" s="207" t="s">
        <v>125</v>
      </c>
      <c r="J436" s="207" t="s">
        <v>30</v>
      </c>
      <c r="K436" s="207" t="s">
        <v>30</v>
      </c>
      <c r="L436" s="207" t="s">
        <v>126</v>
      </c>
      <c r="M436" s="207" t="s">
        <v>31</v>
      </c>
      <c r="N436" s="207" t="s">
        <v>180</v>
      </c>
      <c r="O436" s="207" t="s">
        <v>128</v>
      </c>
      <c r="P436" s="207" t="s">
        <v>129</v>
      </c>
      <c r="Q436" s="207" t="s">
        <v>130</v>
      </c>
      <c r="R436" s="207" t="s">
        <v>131</v>
      </c>
      <c r="S436" s="207" t="s">
        <v>34</v>
      </c>
      <c r="T436" s="209">
        <v>3.734</v>
      </c>
      <c r="U436" s="207" t="s">
        <v>679</v>
      </c>
      <c r="V436" s="205">
        <v>6.3299999999999995E-2</v>
      </c>
      <c r="W436" s="205">
        <v>5.2850000000000001E-2</v>
      </c>
      <c r="X436" s="222" t="s">
        <v>132</v>
      </c>
      <c r="Y436" s="222" t="s">
        <v>128</v>
      </c>
      <c r="Z436" s="209">
        <v>1500000</v>
      </c>
      <c r="AA436" s="221">
        <v>1</v>
      </c>
      <c r="AB436" s="208">
        <v>104.74</v>
      </c>
      <c r="AC436" s="207"/>
      <c r="AD436" s="209">
        <v>1571.1</v>
      </c>
      <c r="AE436" s="207"/>
      <c r="AF436" s="207"/>
      <c r="AG436" s="207" t="s">
        <v>36</v>
      </c>
      <c r="AH436" s="205">
        <v>2.2829999999999999E-3</v>
      </c>
      <c r="AI436" s="205">
        <v>7.9547290271576501E-3</v>
      </c>
      <c r="AJ436" s="205">
        <v>1.3765519950489199E-3</v>
      </c>
    </row>
    <row r="437" spans="1:36">
      <c r="A437" s="207">
        <v>337</v>
      </c>
      <c r="B437" s="207">
        <v>9963</v>
      </c>
      <c r="C437" s="207" t="s">
        <v>675</v>
      </c>
      <c r="D437" s="207" t="s">
        <v>676</v>
      </c>
      <c r="E437" s="222" t="s">
        <v>121</v>
      </c>
      <c r="F437" s="207" t="s">
        <v>680</v>
      </c>
      <c r="G437" s="207" t="s">
        <v>681</v>
      </c>
      <c r="H437" s="207" t="s">
        <v>124</v>
      </c>
      <c r="I437" s="207" t="s">
        <v>135</v>
      </c>
      <c r="J437" s="207" t="s">
        <v>30</v>
      </c>
      <c r="K437" s="207" t="s">
        <v>30</v>
      </c>
      <c r="L437" s="207" t="s">
        <v>126</v>
      </c>
      <c r="M437" s="207" t="s">
        <v>31</v>
      </c>
      <c r="N437" s="207" t="s">
        <v>180</v>
      </c>
      <c r="O437" s="207" t="s">
        <v>128</v>
      </c>
      <c r="P437" s="207" t="s">
        <v>129</v>
      </c>
      <c r="Q437" s="207" t="s">
        <v>130</v>
      </c>
      <c r="R437" s="207" t="s">
        <v>131</v>
      </c>
      <c r="S437" s="207" t="s">
        <v>34</v>
      </c>
      <c r="T437" s="209">
        <v>3.1360000000000001</v>
      </c>
      <c r="U437" s="207" t="s">
        <v>304</v>
      </c>
      <c r="V437" s="205">
        <v>3.2500000000000001E-2</v>
      </c>
      <c r="W437" s="205">
        <v>3.2730000000000002E-2</v>
      </c>
      <c r="X437" s="222" t="s">
        <v>132</v>
      </c>
      <c r="Y437" s="222" t="s">
        <v>128</v>
      </c>
      <c r="Z437" s="209">
        <v>628856.99</v>
      </c>
      <c r="AA437" s="221">
        <v>1</v>
      </c>
      <c r="AB437" s="208">
        <v>112.88</v>
      </c>
      <c r="AC437" s="207"/>
      <c r="AD437" s="209">
        <v>709.85400000000004</v>
      </c>
      <c r="AE437" s="207"/>
      <c r="AF437" s="207"/>
      <c r="AG437" s="207" t="s">
        <v>36</v>
      </c>
      <c r="AH437" s="205">
        <v>1.73E-3</v>
      </c>
      <c r="AI437" s="205">
        <v>3.5941024707136201E-3</v>
      </c>
      <c r="AJ437" s="205">
        <v>6.2195316893640096E-4</v>
      </c>
    </row>
    <row r="438" spans="1:36">
      <c r="A438" s="207">
        <v>337</v>
      </c>
      <c r="B438" s="207">
        <v>9963</v>
      </c>
      <c r="C438" s="207" t="s">
        <v>682</v>
      </c>
      <c r="D438" s="207" t="s">
        <v>683</v>
      </c>
      <c r="E438" s="222" t="s">
        <v>121</v>
      </c>
      <c r="F438" s="207" t="s">
        <v>684</v>
      </c>
      <c r="G438" s="207" t="s">
        <v>685</v>
      </c>
      <c r="H438" s="207" t="s">
        <v>124</v>
      </c>
      <c r="I438" s="207" t="s">
        <v>135</v>
      </c>
      <c r="J438" s="207" t="s">
        <v>30</v>
      </c>
      <c r="K438" s="207" t="s">
        <v>30</v>
      </c>
      <c r="L438" s="207" t="s">
        <v>126</v>
      </c>
      <c r="M438" s="207" t="s">
        <v>31</v>
      </c>
      <c r="N438" s="207" t="s">
        <v>212</v>
      </c>
      <c r="O438" s="207" t="s">
        <v>128</v>
      </c>
      <c r="P438" s="207" t="s">
        <v>181</v>
      </c>
      <c r="Q438" s="207" t="s">
        <v>181</v>
      </c>
      <c r="R438" s="207" t="s">
        <v>181</v>
      </c>
      <c r="S438" s="207" t="s">
        <v>34</v>
      </c>
      <c r="T438" s="209">
        <v>6.4660000000000002</v>
      </c>
      <c r="U438" s="207" t="s">
        <v>686</v>
      </c>
      <c r="V438" s="205">
        <v>4.1000000000000002E-2</v>
      </c>
      <c r="W438" s="205">
        <v>3.7850000000000002E-2</v>
      </c>
      <c r="X438" s="222" t="s">
        <v>132</v>
      </c>
      <c r="Y438" s="222" t="s">
        <v>128</v>
      </c>
      <c r="Z438" s="209">
        <v>1195000</v>
      </c>
      <c r="AA438" s="221">
        <v>1</v>
      </c>
      <c r="AB438" s="208">
        <v>104.73</v>
      </c>
      <c r="AC438" s="207"/>
      <c r="AD438" s="209">
        <v>1251.5239999999999</v>
      </c>
      <c r="AE438" s="207"/>
      <c r="AF438" s="207"/>
      <c r="AG438" s="207" t="s">
        <v>36</v>
      </c>
      <c r="AH438" s="205">
        <v>4.2680000000000001E-3</v>
      </c>
      <c r="AI438" s="205">
        <v>6.3366624108076698E-3</v>
      </c>
      <c r="AJ438" s="205">
        <v>1.0965483869744799E-3</v>
      </c>
    </row>
    <row r="439" spans="1:36">
      <c r="A439" s="207">
        <v>337</v>
      </c>
      <c r="B439" s="207">
        <v>9963</v>
      </c>
      <c r="C439" s="207" t="s">
        <v>687</v>
      </c>
      <c r="D439" s="207" t="s">
        <v>688</v>
      </c>
      <c r="E439" s="222" t="s">
        <v>121</v>
      </c>
      <c r="F439" s="207" t="s">
        <v>689</v>
      </c>
      <c r="G439" s="207" t="s">
        <v>690</v>
      </c>
      <c r="H439" s="207" t="s">
        <v>124</v>
      </c>
      <c r="I439" s="207" t="s">
        <v>125</v>
      </c>
      <c r="J439" s="207" t="s">
        <v>30</v>
      </c>
      <c r="K439" s="207" t="s">
        <v>30</v>
      </c>
      <c r="L439" s="207" t="s">
        <v>126</v>
      </c>
      <c r="M439" s="207" t="s">
        <v>31</v>
      </c>
      <c r="N439" s="207" t="s">
        <v>691</v>
      </c>
      <c r="O439" s="207" t="s">
        <v>128</v>
      </c>
      <c r="P439" s="207" t="s">
        <v>148</v>
      </c>
      <c r="Q439" s="207" t="s">
        <v>149</v>
      </c>
      <c r="R439" s="207" t="s">
        <v>131</v>
      </c>
      <c r="S439" s="207" t="s">
        <v>34</v>
      </c>
      <c r="T439" s="209">
        <v>3.399</v>
      </c>
      <c r="U439" s="207" t="s">
        <v>692</v>
      </c>
      <c r="V439" s="205">
        <v>5.04E-2</v>
      </c>
      <c r="W439" s="205">
        <v>4.922E-2</v>
      </c>
      <c r="X439" s="222" t="s">
        <v>132</v>
      </c>
      <c r="Y439" s="222" t="s">
        <v>128</v>
      </c>
      <c r="Z439" s="209">
        <v>1500000</v>
      </c>
      <c r="AA439" s="221">
        <v>1</v>
      </c>
      <c r="AB439" s="208">
        <v>101.51</v>
      </c>
      <c r="AC439" s="207"/>
      <c r="AD439" s="209">
        <v>1522.65</v>
      </c>
      <c r="AE439" s="207"/>
      <c r="AF439" s="207"/>
      <c r="AG439" s="207" t="s">
        <v>36</v>
      </c>
      <c r="AH439" s="205">
        <v>3.0300000000000001E-3</v>
      </c>
      <c r="AI439" s="205">
        <v>7.7094189760050901E-3</v>
      </c>
      <c r="AJ439" s="205">
        <v>1.3341015182109599E-3</v>
      </c>
    </row>
    <row r="440" spans="1:36">
      <c r="A440" s="207">
        <v>337</v>
      </c>
      <c r="B440" s="207">
        <v>9963</v>
      </c>
      <c r="C440" s="207" t="s">
        <v>687</v>
      </c>
      <c r="D440" s="207" t="s">
        <v>688</v>
      </c>
      <c r="E440" s="222" t="s">
        <v>121</v>
      </c>
      <c r="F440" s="207" t="s">
        <v>925</v>
      </c>
      <c r="G440" s="207" t="s">
        <v>926</v>
      </c>
      <c r="H440" s="207" t="s">
        <v>124</v>
      </c>
      <c r="I440" s="207" t="s">
        <v>125</v>
      </c>
      <c r="J440" s="207" t="s">
        <v>30</v>
      </c>
      <c r="K440" s="207" t="s">
        <v>30</v>
      </c>
      <c r="L440" s="207" t="s">
        <v>126</v>
      </c>
      <c r="M440" s="207" t="s">
        <v>31</v>
      </c>
      <c r="N440" s="207" t="s">
        <v>691</v>
      </c>
      <c r="O440" s="207" t="s">
        <v>128</v>
      </c>
      <c r="P440" s="207" t="s">
        <v>148</v>
      </c>
      <c r="Q440" s="207" t="s">
        <v>149</v>
      </c>
      <c r="R440" s="207" t="s">
        <v>131</v>
      </c>
      <c r="S440" s="207" t="s">
        <v>34</v>
      </c>
      <c r="T440" s="209">
        <v>1.5640000000000001</v>
      </c>
      <c r="U440" s="207" t="s">
        <v>157</v>
      </c>
      <c r="V440" s="205">
        <v>2.1499999999999998E-2</v>
      </c>
      <c r="W440" s="205">
        <v>4.9739999999999999E-2</v>
      </c>
      <c r="X440" s="222" t="s">
        <v>132</v>
      </c>
      <c r="Y440" s="222" t="s">
        <v>128</v>
      </c>
      <c r="Z440" s="209">
        <v>972468.96</v>
      </c>
      <c r="AA440" s="221">
        <v>1</v>
      </c>
      <c r="AB440" s="208">
        <v>95.85</v>
      </c>
      <c r="AC440" s="209">
        <v>86.498000000000005</v>
      </c>
      <c r="AD440" s="209">
        <v>1018.61</v>
      </c>
      <c r="AE440" s="207"/>
      <c r="AF440" s="207"/>
      <c r="AG440" s="207" t="s">
        <v>36</v>
      </c>
      <c r="AH440" s="205">
        <v>1.3780000000000001E-3</v>
      </c>
      <c r="AI440" s="205">
        <v>5.1573833672699599E-3</v>
      </c>
      <c r="AJ440" s="205">
        <v>8.92476203678342E-4</v>
      </c>
    </row>
    <row r="441" spans="1:36">
      <c r="A441" s="207">
        <v>337</v>
      </c>
      <c r="B441" s="207">
        <v>9963</v>
      </c>
      <c r="C441" s="207" t="s">
        <v>693</v>
      </c>
      <c r="D441" s="207" t="s">
        <v>694</v>
      </c>
      <c r="E441" s="222" t="s">
        <v>121</v>
      </c>
      <c r="F441" s="207" t="s">
        <v>695</v>
      </c>
      <c r="G441" s="207" t="s">
        <v>696</v>
      </c>
      <c r="H441" s="207" t="s">
        <v>124</v>
      </c>
      <c r="I441" s="207" t="s">
        <v>125</v>
      </c>
      <c r="J441" s="207" t="s">
        <v>30</v>
      </c>
      <c r="K441" s="207" t="s">
        <v>30</v>
      </c>
      <c r="L441" s="207" t="s">
        <v>126</v>
      </c>
      <c r="M441" s="207" t="s">
        <v>31</v>
      </c>
      <c r="N441" s="207" t="s">
        <v>127</v>
      </c>
      <c r="O441" s="207" t="s">
        <v>128</v>
      </c>
      <c r="P441" s="207" t="s">
        <v>201</v>
      </c>
      <c r="Q441" s="207" t="s">
        <v>149</v>
      </c>
      <c r="R441" s="207" t="s">
        <v>131</v>
      </c>
      <c r="S441" s="207" t="s">
        <v>34</v>
      </c>
      <c r="T441" s="209">
        <v>1.9810000000000001</v>
      </c>
      <c r="U441" s="207" t="s">
        <v>562</v>
      </c>
      <c r="V441" s="205">
        <v>5.3400000000000003E-2</v>
      </c>
      <c r="W441" s="205">
        <v>5.2359999999999997E-2</v>
      </c>
      <c r="X441" s="222" t="s">
        <v>132</v>
      </c>
      <c r="Y441" s="222" t="s">
        <v>128</v>
      </c>
      <c r="Z441" s="209">
        <v>2000000</v>
      </c>
      <c r="AA441" s="221">
        <v>1</v>
      </c>
      <c r="AB441" s="208">
        <v>102.19</v>
      </c>
      <c r="AC441" s="207"/>
      <c r="AD441" s="209">
        <v>2043.8</v>
      </c>
      <c r="AE441" s="207"/>
      <c r="AF441" s="207"/>
      <c r="AG441" s="207" t="s">
        <v>36</v>
      </c>
      <c r="AH441" s="205">
        <v>2.8709999999999999E-3</v>
      </c>
      <c r="AI441" s="205">
        <v>1.03480842630672E-2</v>
      </c>
      <c r="AJ441" s="205">
        <v>1.79071794760421E-3</v>
      </c>
    </row>
    <row r="442" spans="1:36">
      <c r="A442" s="207">
        <v>337</v>
      </c>
      <c r="B442" s="207">
        <v>9963</v>
      </c>
      <c r="C442" s="207" t="s">
        <v>697</v>
      </c>
      <c r="D442" s="207" t="s">
        <v>698</v>
      </c>
      <c r="E442" s="222" t="s">
        <v>121</v>
      </c>
      <c r="F442" s="207" t="s">
        <v>699</v>
      </c>
      <c r="G442" s="207" t="s">
        <v>700</v>
      </c>
      <c r="H442" s="207" t="s">
        <v>124</v>
      </c>
      <c r="I442" s="207" t="s">
        <v>135</v>
      </c>
      <c r="J442" s="207" t="s">
        <v>30</v>
      </c>
      <c r="K442" s="207" t="s">
        <v>30</v>
      </c>
      <c r="L442" s="207" t="s">
        <v>126</v>
      </c>
      <c r="M442" s="207" t="s">
        <v>31</v>
      </c>
      <c r="N442" s="207" t="s">
        <v>174</v>
      </c>
      <c r="O442" s="207" t="s">
        <v>128</v>
      </c>
      <c r="P442" s="207" t="s">
        <v>168</v>
      </c>
      <c r="Q442" s="207" t="s">
        <v>149</v>
      </c>
      <c r="R442" s="207" t="s">
        <v>131</v>
      </c>
      <c r="S442" s="207" t="s">
        <v>34</v>
      </c>
      <c r="T442" s="209">
        <v>5.8140000000000001</v>
      </c>
      <c r="U442" s="207" t="s">
        <v>701</v>
      </c>
      <c r="V442" s="205">
        <v>2.5000000000000001E-2</v>
      </c>
      <c r="W442" s="205">
        <v>2.9170000000000001E-2</v>
      </c>
      <c r="X442" s="222" t="s">
        <v>132</v>
      </c>
      <c r="Y442" s="222" t="s">
        <v>128</v>
      </c>
      <c r="Z442" s="209">
        <v>2329050</v>
      </c>
      <c r="AA442" s="221">
        <v>1</v>
      </c>
      <c r="AB442" s="208">
        <v>116.08</v>
      </c>
      <c r="AC442" s="207"/>
      <c r="AD442" s="209">
        <v>2703.5610000000001</v>
      </c>
      <c r="AE442" s="207"/>
      <c r="AF442" s="207"/>
      <c r="AG442" s="207" t="s">
        <v>36</v>
      </c>
      <c r="AH442" s="205">
        <v>1.7260000000000001E-3</v>
      </c>
      <c r="AI442" s="205">
        <v>1.36885602905775E-2</v>
      </c>
      <c r="AJ442" s="205">
        <v>2.3687815025516699E-3</v>
      </c>
    </row>
    <row r="443" spans="1:36">
      <c r="A443" s="207">
        <v>337</v>
      </c>
      <c r="B443" s="207">
        <v>9963</v>
      </c>
      <c r="C443" s="207" t="s">
        <v>702</v>
      </c>
      <c r="D443" s="207" t="s">
        <v>703</v>
      </c>
      <c r="E443" s="222" t="s">
        <v>121</v>
      </c>
      <c r="F443" s="207" t="s">
        <v>704</v>
      </c>
      <c r="G443" s="207" t="s">
        <v>705</v>
      </c>
      <c r="H443" s="207" t="s">
        <v>124</v>
      </c>
      <c r="I443" s="207" t="s">
        <v>125</v>
      </c>
      <c r="J443" s="207" t="s">
        <v>30</v>
      </c>
      <c r="K443" s="207" t="s">
        <v>30</v>
      </c>
      <c r="L443" s="207" t="s">
        <v>126</v>
      </c>
      <c r="M443" s="207" t="s">
        <v>31</v>
      </c>
      <c r="N443" s="207" t="s">
        <v>127</v>
      </c>
      <c r="O443" s="207" t="s">
        <v>128</v>
      </c>
      <c r="P443" s="207" t="s">
        <v>129</v>
      </c>
      <c r="Q443" s="207" t="s">
        <v>130</v>
      </c>
      <c r="R443" s="207" t="s">
        <v>131</v>
      </c>
      <c r="S443" s="207" t="s">
        <v>34</v>
      </c>
      <c r="T443" s="209">
        <v>3.4180000000000001</v>
      </c>
      <c r="U443" s="207" t="s">
        <v>101</v>
      </c>
      <c r="V443" s="205">
        <v>5.8200000000000002E-2</v>
      </c>
      <c r="W443" s="205">
        <v>4.9939999999999998E-2</v>
      </c>
      <c r="X443" s="222" t="s">
        <v>132</v>
      </c>
      <c r="Y443" s="222" t="s">
        <v>128</v>
      </c>
      <c r="Z443" s="209">
        <v>1345148</v>
      </c>
      <c r="AA443" s="221">
        <v>1</v>
      </c>
      <c r="AB443" s="208">
        <v>105.57</v>
      </c>
      <c r="AC443" s="207"/>
      <c r="AD443" s="209">
        <v>1420.0730000000001</v>
      </c>
      <c r="AE443" s="207"/>
      <c r="AF443" s="207"/>
      <c r="AG443" s="207" t="s">
        <v>36</v>
      </c>
      <c r="AH443" s="205">
        <v>7.6870000000000003E-3</v>
      </c>
      <c r="AI443" s="205">
        <v>7.1900540221439199E-3</v>
      </c>
      <c r="AJ443" s="205">
        <v>1.2442263180683401E-3</v>
      </c>
    </row>
    <row r="444" spans="1:36">
      <c r="A444" s="207">
        <v>337</v>
      </c>
      <c r="B444" s="207">
        <v>9963</v>
      </c>
      <c r="C444" s="207" t="s">
        <v>882</v>
      </c>
      <c r="D444" s="207" t="s">
        <v>883</v>
      </c>
      <c r="E444" s="222" t="s">
        <v>121</v>
      </c>
      <c r="F444" s="207" t="s">
        <v>884</v>
      </c>
      <c r="G444" s="207" t="s">
        <v>885</v>
      </c>
      <c r="H444" s="207" t="s">
        <v>124</v>
      </c>
      <c r="I444" s="207" t="s">
        <v>135</v>
      </c>
      <c r="J444" s="207" t="s">
        <v>30</v>
      </c>
      <c r="K444" s="207" t="s">
        <v>30</v>
      </c>
      <c r="L444" s="207" t="s">
        <v>126</v>
      </c>
      <c r="M444" s="207" t="s">
        <v>31</v>
      </c>
      <c r="N444" s="207" t="s">
        <v>174</v>
      </c>
      <c r="O444" s="207" t="s">
        <v>128</v>
      </c>
      <c r="P444" s="207" t="s">
        <v>268</v>
      </c>
      <c r="Q444" s="207" t="s">
        <v>149</v>
      </c>
      <c r="R444" s="207" t="s">
        <v>131</v>
      </c>
      <c r="S444" s="207" t="s">
        <v>34</v>
      </c>
      <c r="T444" s="209">
        <v>2.2120000000000002</v>
      </c>
      <c r="U444" s="207" t="s">
        <v>886</v>
      </c>
      <c r="V444" s="205">
        <v>1.0800000000000001E-2</v>
      </c>
      <c r="W444" s="205">
        <v>3.2349999999999997E-2</v>
      </c>
      <c r="X444" s="222" t="s">
        <v>132</v>
      </c>
      <c r="Y444" s="222" t="s">
        <v>128</v>
      </c>
      <c r="Z444" s="209">
        <v>0.02</v>
      </c>
      <c r="AA444" s="221">
        <v>1</v>
      </c>
      <c r="AB444" s="208">
        <v>113.46</v>
      </c>
      <c r="AC444" s="207"/>
      <c r="AD444" s="209">
        <v>0</v>
      </c>
      <c r="AE444" s="207"/>
      <c r="AF444" s="207"/>
      <c r="AG444" s="207" t="s">
        <v>36</v>
      </c>
      <c r="AH444" s="205">
        <v>0</v>
      </c>
      <c r="AI444" s="205">
        <v>1.14893202905137E-10</v>
      </c>
      <c r="AJ444" s="205">
        <v>1.9882068532652297E-11</v>
      </c>
    </row>
    <row r="445" spans="1:36">
      <c r="A445" s="207">
        <v>337</v>
      </c>
      <c r="B445" s="207">
        <v>9963</v>
      </c>
      <c r="C445" s="207" t="s">
        <v>882</v>
      </c>
      <c r="D445" s="207" t="s">
        <v>883</v>
      </c>
      <c r="E445" s="222" t="s">
        <v>121</v>
      </c>
      <c r="F445" s="207" t="s">
        <v>927</v>
      </c>
      <c r="G445" s="207" t="s">
        <v>928</v>
      </c>
      <c r="H445" s="207" t="s">
        <v>124</v>
      </c>
      <c r="I445" s="207" t="s">
        <v>135</v>
      </c>
      <c r="J445" s="207" t="s">
        <v>30</v>
      </c>
      <c r="K445" s="207" t="s">
        <v>30</v>
      </c>
      <c r="L445" s="207" t="s">
        <v>126</v>
      </c>
      <c r="M445" s="207" t="s">
        <v>31</v>
      </c>
      <c r="N445" s="207" t="s">
        <v>174</v>
      </c>
      <c r="O445" s="207" t="s">
        <v>128</v>
      </c>
      <c r="P445" s="207" t="s">
        <v>787</v>
      </c>
      <c r="Q445" s="207" t="s">
        <v>149</v>
      </c>
      <c r="R445" s="207" t="s">
        <v>131</v>
      </c>
      <c r="S445" s="207" t="s">
        <v>34</v>
      </c>
      <c r="T445" s="209">
        <v>2.827</v>
      </c>
      <c r="U445" s="207" t="s">
        <v>202</v>
      </c>
      <c r="V445" s="205">
        <v>9.4000000000000004E-3</v>
      </c>
      <c r="W445" s="205">
        <v>3.823E-2</v>
      </c>
      <c r="X445" s="222" t="s">
        <v>132</v>
      </c>
      <c r="Y445" s="222" t="s">
        <v>128</v>
      </c>
      <c r="Z445" s="209">
        <v>0.81</v>
      </c>
      <c r="AA445" s="221">
        <v>1</v>
      </c>
      <c r="AB445" s="208">
        <v>107.19</v>
      </c>
      <c r="AC445" s="207"/>
      <c r="AD445" s="209">
        <v>1E-3</v>
      </c>
      <c r="AE445" s="207"/>
      <c r="AF445" s="207"/>
      <c r="AG445" s="207" t="s">
        <v>36</v>
      </c>
      <c r="AH445" s="205">
        <v>0</v>
      </c>
      <c r="AI445" s="205">
        <v>4.3960320640381405E-9</v>
      </c>
      <c r="AJ445" s="205">
        <v>7.6072568749874505E-10</v>
      </c>
    </row>
    <row r="446" spans="1:36">
      <c r="A446" s="207">
        <v>337</v>
      </c>
      <c r="B446" s="207">
        <v>9963</v>
      </c>
      <c r="C446" s="207" t="s">
        <v>706</v>
      </c>
      <c r="D446" s="207" t="s">
        <v>707</v>
      </c>
      <c r="E446" s="222" t="s">
        <v>121</v>
      </c>
      <c r="F446" s="207" t="s">
        <v>708</v>
      </c>
      <c r="G446" s="207" t="s">
        <v>709</v>
      </c>
      <c r="H446" s="207" t="s">
        <v>124</v>
      </c>
      <c r="I446" s="207" t="s">
        <v>125</v>
      </c>
      <c r="J446" s="207" t="s">
        <v>30</v>
      </c>
      <c r="K446" s="207" t="s">
        <v>30</v>
      </c>
      <c r="L446" s="207" t="s">
        <v>126</v>
      </c>
      <c r="M446" s="207" t="s">
        <v>31</v>
      </c>
      <c r="N446" s="207" t="s">
        <v>250</v>
      </c>
      <c r="O446" s="207" t="s">
        <v>128</v>
      </c>
      <c r="P446" s="207" t="s">
        <v>710</v>
      </c>
      <c r="Q446" s="207" t="s">
        <v>130</v>
      </c>
      <c r="R446" s="207" t="s">
        <v>131</v>
      </c>
      <c r="S446" s="207" t="s">
        <v>34</v>
      </c>
      <c r="T446" s="209">
        <v>0.23599999999999999</v>
      </c>
      <c r="U446" s="207" t="s">
        <v>711</v>
      </c>
      <c r="V446" s="205">
        <v>3.15E-2</v>
      </c>
      <c r="W446" s="205">
        <v>8.8760000000000006E-2</v>
      </c>
      <c r="X446" s="222" t="s">
        <v>132</v>
      </c>
      <c r="Y446" s="222" t="s">
        <v>128</v>
      </c>
      <c r="Z446" s="209">
        <v>342497.21</v>
      </c>
      <c r="AA446" s="221">
        <v>1</v>
      </c>
      <c r="AB446" s="208">
        <v>99.56</v>
      </c>
      <c r="AC446" s="207"/>
      <c r="AD446" s="209">
        <v>340.99</v>
      </c>
      <c r="AE446" s="207"/>
      <c r="AF446" s="207"/>
      <c r="AG446" s="207" t="s">
        <v>36</v>
      </c>
      <c r="AH446" s="205">
        <v>7.9389999999999999E-3</v>
      </c>
      <c r="AI446" s="205">
        <v>1.7264876959556001E-3</v>
      </c>
      <c r="AJ446" s="205">
        <v>2.9876568694940002E-4</v>
      </c>
    </row>
    <row r="447" spans="1:36">
      <c r="A447" s="207">
        <v>337</v>
      </c>
      <c r="B447" s="207">
        <v>9963</v>
      </c>
      <c r="C447" s="207" t="s">
        <v>717</v>
      </c>
      <c r="D447" s="207" t="s">
        <v>718</v>
      </c>
      <c r="E447" s="222" t="s">
        <v>121</v>
      </c>
      <c r="F447" s="207" t="s">
        <v>719</v>
      </c>
      <c r="G447" s="207" t="s">
        <v>720</v>
      </c>
      <c r="H447" s="207" t="s">
        <v>124</v>
      </c>
      <c r="I447" s="207" t="s">
        <v>125</v>
      </c>
      <c r="J447" s="207" t="s">
        <v>30</v>
      </c>
      <c r="K447" s="207" t="s">
        <v>30</v>
      </c>
      <c r="L447" s="207" t="s">
        <v>126</v>
      </c>
      <c r="M447" s="207" t="s">
        <v>31</v>
      </c>
      <c r="N447" s="207" t="s">
        <v>174</v>
      </c>
      <c r="O447" s="207" t="s">
        <v>128</v>
      </c>
      <c r="P447" s="207" t="s">
        <v>251</v>
      </c>
      <c r="Q447" s="207" t="s">
        <v>130</v>
      </c>
      <c r="R447" s="207" t="s">
        <v>131</v>
      </c>
      <c r="S447" s="207" t="s">
        <v>34</v>
      </c>
      <c r="T447" s="209">
        <v>2.34</v>
      </c>
      <c r="U447" s="207" t="s">
        <v>721</v>
      </c>
      <c r="V447" s="205">
        <v>4.1000000000000002E-2</v>
      </c>
      <c r="W447" s="205">
        <v>5.2429999999999997E-2</v>
      </c>
      <c r="X447" s="222" t="s">
        <v>132</v>
      </c>
      <c r="Y447" s="222" t="s">
        <v>128</v>
      </c>
      <c r="Z447" s="209">
        <v>0.1</v>
      </c>
      <c r="AA447" s="221">
        <v>1</v>
      </c>
      <c r="AB447" s="208">
        <v>99.27</v>
      </c>
      <c r="AC447" s="207"/>
      <c r="AD447" s="209">
        <v>0</v>
      </c>
      <c r="AE447" s="207"/>
      <c r="AF447" s="207"/>
      <c r="AG447" s="207" t="s">
        <v>36</v>
      </c>
      <c r="AH447" s="205">
        <v>0</v>
      </c>
      <c r="AI447" s="205">
        <v>5.0261978901784696E-10</v>
      </c>
      <c r="AJ447" s="205">
        <v>8.6977478549109592E-11</v>
      </c>
    </row>
    <row r="448" spans="1:36">
      <c r="A448" s="207">
        <v>337</v>
      </c>
      <c r="B448" s="207">
        <v>9963</v>
      </c>
      <c r="C448" s="207" t="s">
        <v>887</v>
      </c>
      <c r="D448" s="207" t="s">
        <v>888</v>
      </c>
      <c r="E448" s="222" t="s">
        <v>121</v>
      </c>
      <c r="F448" s="207" t="s">
        <v>889</v>
      </c>
      <c r="G448" s="207" t="s">
        <v>890</v>
      </c>
      <c r="H448" s="207" t="s">
        <v>124</v>
      </c>
      <c r="I448" s="207" t="s">
        <v>414</v>
      </c>
      <c r="J448" s="207" t="s">
        <v>30</v>
      </c>
      <c r="K448" s="207" t="s">
        <v>30</v>
      </c>
      <c r="L448" s="207" t="s">
        <v>126</v>
      </c>
      <c r="M448" s="207" t="s">
        <v>31</v>
      </c>
      <c r="N448" s="207" t="s">
        <v>381</v>
      </c>
      <c r="O448" s="207" t="s">
        <v>128</v>
      </c>
      <c r="P448" s="207" t="s">
        <v>426</v>
      </c>
      <c r="Q448" s="207" t="s">
        <v>130</v>
      </c>
      <c r="R448" s="207" t="s">
        <v>131</v>
      </c>
      <c r="S448" s="207" t="s">
        <v>34</v>
      </c>
      <c r="T448" s="209">
        <v>2.343</v>
      </c>
      <c r="U448" s="207" t="s">
        <v>891</v>
      </c>
      <c r="V448" s="205">
        <v>4.6899999999999997E-2</v>
      </c>
      <c r="W448" s="205">
        <v>5.8500000000000003E-2</v>
      </c>
      <c r="X448" s="222" t="s">
        <v>132</v>
      </c>
      <c r="Y448" s="222" t="s">
        <v>128</v>
      </c>
      <c r="Z448" s="209">
        <v>2967249.01</v>
      </c>
      <c r="AA448" s="221">
        <v>1</v>
      </c>
      <c r="AB448" s="208">
        <v>91.73</v>
      </c>
      <c r="AC448" s="207"/>
      <c r="AD448" s="209">
        <v>2721.8580000000002</v>
      </c>
      <c r="AE448" s="207"/>
      <c r="AF448" s="207"/>
      <c r="AG448" s="207" t="s">
        <v>36</v>
      </c>
      <c r="AH448" s="205">
        <v>2.196E-3</v>
      </c>
      <c r="AI448" s="205">
        <v>1.3781197248588201E-2</v>
      </c>
      <c r="AJ448" s="205">
        <v>2.3848121666923999E-3</v>
      </c>
    </row>
    <row r="449" spans="1:36">
      <c r="A449" s="207">
        <v>337</v>
      </c>
      <c r="B449" s="207">
        <v>9963</v>
      </c>
      <c r="C449" s="207" t="s">
        <v>402</v>
      </c>
      <c r="D449" s="207" t="s">
        <v>403</v>
      </c>
      <c r="E449" s="222" t="s">
        <v>121</v>
      </c>
      <c r="F449" s="207" t="s">
        <v>929</v>
      </c>
      <c r="G449" s="207" t="s">
        <v>930</v>
      </c>
      <c r="H449" s="207" t="s">
        <v>124</v>
      </c>
      <c r="I449" s="207" t="s">
        <v>414</v>
      </c>
      <c r="J449" s="207" t="s">
        <v>81</v>
      </c>
      <c r="K449" s="207" t="s">
        <v>30</v>
      </c>
      <c r="L449" s="207" t="s">
        <v>126</v>
      </c>
      <c r="M449" s="207" t="s">
        <v>649</v>
      </c>
      <c r="N449" s="207" t="s">
        <v>155</v>
      </c>
      <c r="O449" s="207" t="s">
        <v>128</v>
      </c>
      <c r="P449" s="207" t="s">
        <v>881</v>
      </c>
      <c r="Q449" s="207" t="s">
        <v>738</v>
      </c>
      <c r="R449" s="207" t="s">
        <v>131</v>
      </c>
      <c r="S449" s="207" t="s">
        <v>86</v>
      </c>
      <c r="T449" s="209">
        <v>16.48</v>
      </c>
      <c r="U449" s="207" t="s">
        <v>931</v>
      </c>
      <c r="V449" s="205">
        <v>8.1000000000000003E-2</v>
      </c>
      <c r="W449" s="205">
        <v>5.9619999999999999E-2</v>
      </c>
      <c r="X449" s="222" t="s">
        <v>132</v>
      </c>
      <c r="Y449" s="222" t="s">
        <v>128</v>
      </c>
      <c r="Z449" s="209">
        <v>700000</v>
      </c>
      <c r="AA449" s="221">
        <v>3.306</v>
      </c>
      <c r="AB449" s="208">
        <v>137.41</v>
      </c>
      <c r="AC449" s="207"/>
      <c r="AD449" s="209">
        <v>3179.942</v>
      </c>
      <c r="AE449" s="207"/>
      <c r="AF449" s="207"/>
      <c r="AG449" s="207" t="s">
        <v>36</v>
      </c>
      <c r="AH449" s="205">
        <v>5.5999999999999999E-3</v>
      </c>
      <c r="AI449" s="205">
        <v>1.6100552913320701E-2</v>
      </c>
      <c r="AJ449" s="205">
        <v>2.7861726224182302E-3</v>
      </c>
    </row>
    <row r="450" spans="1:36">
      <c r="A450" s="207">
        <v>337</v>
      </c>
      <c r="B450" s="207">
        <v>9963</v>
      </c>
      <c r="C450" s="207" t="s">
        <v>732</v>
      </c>
      <c r="D450" s="207" t="s">
        <v>733</v>
      </c>
      <c r="E450" s="222" t="s">
        <v>734</v>
      </c>
      <c r="F450" s="207" t="s">
        <v>735</v>
      </c>
      <c r="G450" s="207" t="s">
        <v>736</v>
      </c>
      <c r="H450" s="207" t="s">
        <v>124</v>
      </c>
      <c r="I450" s="207" t="s">
        <v>414</v>
      </c>
      <c r="J450" s="207" t="s">
        <v>81</v>
      </c>
      <c r="K450" s="207" t="s">
        <v>141</v>
      </c>
      <c r="L450" s="207" t="s">
        <v>126</v>
      </c>
      <c r="M450" s="207" t="s">
        <v>649</v>
      </c>
      <c r="N450" s="207" t="s">
        <v>381</v>
      </c>
      <c r="O450" s="207" t="s">
        <v>128</v>
      </c>
      <c r="P450" s="207" t="s">
        <v>737</v>
      </c>
      <c r="Q450" s="207" t="s">
        <v>738</v>
      </c>
      <c r="R450" s="207" t="s">
        <v>131</v>
      </c>
      <c r="S450" s="207" t="s">
        <v>86</v>
      </c>
      <c r="T450" s="209">
        <v>2.3519999999999999</v>
      </c>
      <c r="U450" s="207" t="s">
        <v>739</v>
      </c>
      <c r="V450" s="205">
        <v>5.3749999999999999E-2</v>
      </c>
      <c r="W450" s="205">
        <v>6.2570000000000001E-2</v>
      </c>
      <c r="X450" s="222" t="s">
        <v>132</v>
      </c>
      <c r="Y450" s="222" t="s">
        <v>128</v>
      </c>
      <c r="Z450" s="209">
        <v>400000</v>
      </c>
      <c r="AA450" s="221">
        <v>3.306</v>
      </c>
      <c r="AB450" s="208">
        <v>98.301000000000002</v>
      </c>
      <c r="AC450" s="207"/>
      <c r="AD450" s="209">
        <v>1299.93</v>
      </c>
      <c r="AE450" s="207"/>
      <c r="AF450" s="207"/>
      <c r="AG450" s="207" t="s">
        <v>36</v>
      </c>
      <c r="AH450" s="205">
        <v>6.4000000000000005E-4</v>
      </c>
      <c r="AI450" s="205">
        <v>6.5817510966003903E-3</v>
      </c>
      <c r="AJ450" s="205">
        <v>1.1389605569227001E-3</v>
      </c>
    </row>
    <row r="451" spans="1:36">
      <c r="A451" s="207">
        <v>337</v>
      </c>
      <c r="B451" s="207">
        <v>9963</v>
      </c>
      <c r="C451" s="207" t="s">
        <v>732</v>
      </c>
      <c r="D451" s="207" t="s">
        <v>733</v>
      </c>
      <c r="E451" s="222" t="s">
        <v>734</v>
      </c>
      <c r="F451" s="207" t="s">
        <v>740</v>
      </c>
      <c r="G451" s="207" t="s">
        <v>741</v>
      </c>
      <c r="H451" s="207" t="s">
        <v>124</v>
      </c>
      <c r="I451" s="207" t="s">
        <v>414</v>
      </c>
      <c r="J451" s="207" t="s">
        <v>81</v>
      </c>
      <c r="K451" s="207" t="s">
        <v>141</v>
      </c>
      <c r="L451" s="207" t="s">
        <v>126</v>
      </c>
      <c r="M451" s="207" t="s">
        <v>649</v>
      </c>
      <c r="N451" s="207" t="s">
        <v>381</v>
      </c>
      <c r="O451" s="207" t="s">
        <v>128</v>
      </c>
      <c r="P451" s="207" t="s">
        <v>737</v>
      </c>
      <c r="Q451" s="207" t="s">
        <v>738</v>
      </c>
      <c r="R451" s="207" t="s">
        <v>131</v>
      </c>
      <c r="S451" s="207" t="s">
        <v>86</v>
      </c>
      <c r="T451" s="209">
        <v>4.7409999999999997</v>
      </c>
      <c r="U451" s="207" t="s">
        <v>742</v>
      </c>
      <c r="V451" s="205">
        <v>5.8749999999999997E-2</v>
      </c>
      <c r="W451" s="205">
        <v>6.8739999999999996E-2</v>
      </c>
      <c r="X451" s="222" t="s">
        <v>132</v>
      </c>
      <c r="Y451" s="222" t="s">
        <v>128</v>
      </c>
      <c r="Z451" s="209">
        <v>656000</v>
      </c>
      <c r="AA451" s="221">
        <v>3.306</v>
      </c>
      <c r="AB451" s="208">
        <v>95.837000000000003</v>
      </c>
      <c r="AC451" s="207"/>
      <c r="AD451" s="209">
        <v>2078.4520000000002</v>
      </c>
      <c r="AE451" s="207"/>
      <c r="AF451" s="207"/>
      <c r="AG451" s="207" t="s">
        <v>36</v>
      </c>
      <c r="AH451" s="205">
        <v>1.0499999999999999E-3</v>
      </c>
      <c r="AI451" s="205">
        <v>1.0523530418324401E-2</v>
      </c>
      <c r="AJ451" s="205">
        <v>1.82107859901276E-3</v>
      </c>
    </row>
    <row r="452" spans="1:36">
      <c r="A452" s="207">
        <v>337</v>
      </c>
      <c r="B452" s="207">
        <v>9963</v>
      </c>
      <c r="C452" s="207" t="s">
        <v>463</v>
      </c>
      <c r="D452" s="207" t="s">
        <v>464</v>
      </c>
      <c r="E452" s="222" t="s">
        <v>121</v>
      </c>
      <c r="F452" s="207" t="s">
        <v>743</v>
      </c>
      <c r="G452" s="207" t="s">
        <v>744</v>
      </c>
      <c r="H452" s="207" t="s">
        <v>124</v>
      </c>
      <c r="I452" s="207" t="s">
        <v>414</v>
      </c>
      <c r="J452" s="207" t="s">
        <v>81</v>
      </c>
      <c r="K452" s="207" t="s">
        <v>30</v>
      </c>
      <c r="L452" s="207" t="s">
        <v>126</v>
      </c>
      <c r="M452" s="207" t="s">
        <v>649</v>
      </c>
      <c r="N452" s="207" t="s">
        <v>324</v>
      </c>
      <c r="O452" s="207" t="s">
        <v>128</v>
      </c>
      <c r="P452" s="207" t="s">
        <v>745</v>
      </c>
      <c r="Q452" s="207" t="s">
        <v>738</v>
      </c>
      <c r="R452" s="207" t="s">
        <v>131</v>
      </c>
      <c r="S452" s="207" t="s">
        <v>86</v>
      </c>
      <c r="T452" s="209">
        <v>4.6920000000000002</v>
      </c>
      <c r="U452" s="207" t="s">
        <v>746</v>
      </c>
      <c r="V452" s="205">
        <v>3.2750000000000001E-2</v>
      </c>
      <c r="W452" s="205">
        <v>5.3719999999999997E-2</v>
      </c>
      <c r="X452" s="222" t="s">
        <v>132</v>
      </c>
      <c r="Y452" s="222" t="s">
        <v>128</v>
      </c>
      <c r="Z452" s="209">
        <v>243000</v>
      </c>
      <c r="AA452" s="221">
        <v>3.306</v>
      </c>
      <c r="AB452" s="208">
        <v>99.731999999999999</v>
      </c>
      <c r="AC452" s="207"/>
      <c r="AD452" s="209">
        <v>801.20600000000002</v>
      </c>
      <c r="AE452" s="207"/>
      <c r="AF452" s="207"/>
      <c r="AG452" s="207" t="s">
        <v>36</v>
      </c>
      <c r="AH452" s="205">
        <v>3.2400000000000001E-4</v>
      </c>
      <c r="AI452" s="205">
        <v>4.0566323373137899E-3</v>
      </c>
      <c r="AJ452" s="205">
        <v>7.0199315627782796E-4</v>
      </c>
    </row>
    <row r="453" spans="1:36">
      <c r="A453" s="207">
        <v>337</v>
      </c>
      <c r="B453" s="207">
        <v>9963</v>
      </c>
      <c r="C453" s="207" t="s">
        <v>747</v>
      </c>
      <c r="D453" s="207" t="s">
        <v>748</v>
      </c>
      <c r="E453" s="222" t="s">
        <v>121</v>
      </c>
      <c r="F453" s="207" t="s">
        <v>749</v>
      </c>
      <c r="G453" s="207" t="s">
        <v>750</v>
      </c>
      <c r="H453" s="207" t="s">
        <v>124</v>
      </c>
      <c r="I453" s="207" t="s">
        <v>414</v>
      </c>
      <c r="J453" s="207" t="s">
        <v>81</v>
      </c>
      <c r="K453" s="207" t="s">
        <v>30</v>
      </c>
      <c r="L453" s="207" t="s">
        <v>126</v>
      </c>
      <c r="M453" s="207" t="s">
        <v>649</v>
      </c>
      <c r="N453" s="207" t="s">
        <v>381</v>
      </c>
      <c r="O453" s="207" t="s">
        <v>128</v>
      </c>
      <c r="P453" s="207" t="s">
        <v>737</v>
      </c>
      <c r="Q453" s="207" t="s">
        <v>738</v>
      </c>
      <c r="R453" s="207" t="s">
        <v>131</v>
      </c>
      <c r="S453" s="207" t="s">
        <v>86</v>
      </c>
      <c r="T453" s="209">
        <v>1.639</v>
      </c>
      <c r="U453" s="207" t="s">
        <v>252</v>
      </c>
      <c r="V453" s="205">
        <v>6.5000000000000002E-2</v>
      </c>
      <c r="W453" s="205">
        <v>6.3369999999999996E-2</v>
      </c>
      <c r="X453" s="222" t="s">
        <v>132</v>
      </c>
      <c r="Y453" s="222" t="s">
        <v>128</v>
      </c>
      <c r="Z453" s="209">
        <v>162000</v>
      </c>
      <c r="AA453" s="221">
        <v>3.306</v>
      </c>
      <c r="AB453" s="208">
        <v>101.982</v>
      </c>
      <c r="AC453" s="207"/>
      <c r="AD453" s="209">
        <v>546.18799999999999</v>
      </c>
      <c r="AE453" s="207"/>
      <c r="AF453" s="207"/>
      <c r="AG453" s="207" t="s">
        <v>36</v>
      </c>
      <c r="AH453" s="205">
        <v>2.7E-4</v>
      </c>
      <c r="AI453" s="205">
        <v>2.7654344969317399E-3</v>
      </c>
      <c r="AJ453" s="205">
        <v>4.78553620234215E-4</v>
      </c>
    </row>
    <row r="454" spans="1:36">
      <c r="A454" s="207">
        <v>337</v>
      </c>
      <c r="B454" s="207">
        <v>9963</v>
      </c>
      <c r="C454" s="207" t="s">
        <v>751</v>
      </c>
      <c r="D454" s="207" t="s">
        <v>752</v>
      </c>
      <c r="E454" s="222" t="s">
        <v>121</v>
      </c>
      <c r="F454" s="207" t="s">
        <v>753</v>
      </c>
      <c r="G454" s="207" t="s">
        <v>754</v>
      </c>
      <c r="H454" s="207" t="s">
        <v>124</v>
      </c>
      <c r="I454" s="207" t="s">
        <v>414</v>
      </c>
      <c r="J454" s="207" t="s">
        <v>81</v>
      </c>
      <c r="K454" s="207" t="s">
        <v>30</v>
      </c>
      <c r="L454" s="207" t="s">
        <v>126</v>
      </c>
      <c r="M454" s="207" t="s">
        <v>649</v>
      </c>
      <c r="N454" s="207" t="s">
        <v>324</v>
      </c>
      <c r="O454" s="207" t="s">
        <v>128</v>
      </c>
      <c r="P454" s="207" t="s">
        <v>745</v>
      </c>
      <c r="Q454" s="207" t="s">
        <v>738</v>
      </c>
      <c r="R454" s="207" t="s">
        <v>131</v>
      </c>
      <c r="S454" s="207" t="s">
        <v>86</v>
      </c>
      <c r="T454" s="209">
        <v>4.8289999999999997</v>
      </c>
      <c r="U454" s="207" t="s">
        <v>755</v>
      </c>
      <c r="V454" s="205">
        <v>3.0769999999999999E-2</v>
      </c>
      <c r="W454" s="205">
        <v>6.0100000000000001E-2</v>
      </c>
      <c r="X454" s="222" t="s">
        <v>132</v>
      </c>
      <c r="Y454" s="222" t="s">
        <v>128</v>
      </c>
      <c r="Z454" s="209">
        <v>243000</v>
      </c>
      <c r="AA454" s="221">
        <v>3.306</v>
      </c>
      <c r="AB454" s="208">
        <v>100.169</v>
      </c>
      <c r="AC454" s="207"/>
      <c r="AD454" s="209">
        <v>804.71299999999997</v>
      </c>
      <c r="AE454" s="207"/>
      <c r="AF454" s="207"/>
      <c r="AG454" s="207" t="s">
        <v>36</v>
      </c>
      <c r="AH454" s="205">
        <v>4.0499999999999998E-4</v>
      </c>
      <c r="AI454" s="205">
        <v>4.0743911700113003E-3</v>
      </c>
      <c r="AJ454" s="205">
        <v>7.05066291326934E-4</v>
      </c>
    </row>
    <row r="455" spans="1:36">
      <c r="A455" s="207">
        <v>337</v>
      </c>
      <c r="B455" s="207">
        <v>9963</v>
      </c>
      <c r="C455" s="207" t="s">
        <v>756</v>
      </c>
      <c r="D455" s="207" t="s">
        <v>757</v>
      </c>
      <c r="E455" s="222" t="s">
        <v>121</v>
      </c>
      <c r="F455" s="207" t="s">
        <v>758</v>
      </c>
      <c r="G455" s="207" t="s">
        <v>759</v>
      </c>
      <c r="H455" s="207" t="s">
        <v>124</v>
      </c>
      <c r="I455" s="207" t="s">
        <v>414</v>
      </c>
      <c r="J455" s="207" t="s">
        <v>81</v>
      </c>
      <c r="K455" s="207" t="s">
        <v>82</v>
      </c>
      <c r="L455" s="207" t="s">
        <v>126</v>
      </c>
      <c r="M455" s="207" t="s">
        <v>649</v>
      </c>
      <c r="N455" s="207" t="s">
        <v>760</v>
      </c>
      <c r="O455" s="207" t="s">
        <v>128</v>
      </c>
      <c r="P455" s="207" t="s">
        <v>737</v>
      </c>
      <c r="Q455" s="207" t="s">
        <v>738</v>
      </c>
      <c r="R455" s="207" t="s">
        <v>131</v>
      </c>
      <c r="S455" s="207" t="s">
        <v>761</v>
      </c>
      <c r="T455" s="209">
        <v>3.94</v>
      </c>
      <c r="U455" s="207" t="s">
        <v>762</v>
      </c>
      <c r="V455" s="205">
        <v>4.3749999999999997E-2</v>
      </c>
      <c r="W455" s="205">
        <v>3.8309999999999997E-2</v>
      </c>
      <c r="X455" s="222" t="s">
        <v>132</v>
      </c>
      <c r="Y455" s="222" t="s">
        <v>128</v>
      </c>
      <c r="Z455" s="209">
        <v>709000</v>
      </c>
      <c r="AA455" s="221">
        <v>3.8807</v>
      </c>
      <c r="AB455" s="208">
        <v>104.277</v>
      </c>
      <c r="AC455" s="207"/>
      <c r="AD455" s="209">
        <v>2869.0920000000001</v>
      </c>
      <c r="AE455" s="207"/>
      <c r="AF455" s="207"/>
      <c r="AG455" s="207" t="s">
        <v>36</v>
      </c>
      <c r="AH455" s="205">
        <v>4.73E-4</v>
      </c>
      <c r="AI455" s="205">
        <v>1.4526666934566401E-2</v>
      </c>
      <c r="AJ455" s="205">
        <v>2.5138143966839401E-3</v>
      </c>
    </row>
    <row r="456" spans="1:36">
      <c r="A456" s="207">
        <v>337</v>
      </c>
      <c r="B456" s="207">
        <v>9963</v>
      </c>
      <c r="C456" s="207" t="s">
        <v>756</v>
      </c>
      <c r="D456" s="207" t="s">
        <v>757</v>
      </c>
      <c r="E456" s="222" t="s">
        <v>121</v>
      </c>
      <c r="F456" s="207" t="s">
        <v>763</v>
      </c>
      <c r="G456" s="207" t="s">
        <v>764</v>
      </c>
      <c r="H456" s="207" t="s">
        <v>124</v>
      </c>
      <c r="I456" s="207" t="s">
        <v>414</v>
      </c>
      <c r="J456" s="207" t="s">
        <v>81</v>
      </c>
      <c r="K456" s="207" t="s">
        <v>82</v>
      </c>
      <c r="L456" s="207" t="s">
        <v>126</v>
      </c>
      <c r="M456" s="207" t="s">
        <v>649</v>
      </c>
      <c r="N456" s="207" t="s">
        <v>760</v>
      </c>
      <c r="O456" s="207" t="s">
        <v>128</v>
      </c>
      <c r="P456" s="207" t="s">
        <v>737</v>
      </c>
      <c r="Q456" s="207" t="s">
        <v>738</v>
      </c>
      <c r="R456" s="207" t="s">
        <v>131</v>
      </c>
      <c r="S456" s="207" t="s">
        <v>86</v>
      </c>
      <c r="T456" s="209">
        <v>3.0510000000000002</v>
      </c>
      <c r="U456" s="207" t="s">
        <v>765</v>
      </c>
      <c r="V456" s="205">
        <v>5.1249999999999997E-2</v>
      </c>
      <c r="W456" s="205">
        <v>4.9700000000000001E-2</v>
      </c>
      <c r="X456" s="222" t="s">
        <v>132</v>
      </c>
      <c r="Y456" s="222" t="s">
        <v>128</v>
      </c>
      <c r="Z456" s="209">
        <v>559000</v>
      </c>
      <c r="AA456" s="221">
        <v>3.306</v>
      </c>
      <c r="AB456" s="208">
        <v>104.61199999999999</v>
      </c>
      <c r="AC456" s="207"/>
      <c r="AD456" s="209">
        <v>1933.2819999999999</v>
      </c>
      <c r="AE456" s="207"/>
      <c r="AF456" s="207"/>
      <c r="AG456" s="207" t="s">
        <v>36</v>
      </c>
      <c r="AH456" s="205">
        <v>5.5900000000000004E-4</v>
      </c>
      <c r="AI456" s="205">
        <v>9.7885160890192006E-3</v>
      </c>
      <c r="AJ456" s="205">
        <v>1.6938856502724199E-3</v>
      </c>
    </row>
    <row r="457" spans="1:36">
      <c r="A457" s="207">
        <v>337</v>
      </c>
      <c r="B457" s="207">
        <v>9964</v>
      </c>
      <c r="C457" s="207" t="s">
        <v>119</v>
      </c>
      <c r="D457" s="207" t="s">
        <v>120</v>
      </c>
      <c r="E457" s="222" t="s">
        <v>121</v>
      </c>
      <c r="F457" s="207" t="s">
        <v>122</v>
      </c>
      <c r="G457" s="207" t="s">
        <v>123</v>
      </c>
      <c r="H457" s="207" t="s">
        <v>124</v>
      </c>
      <c r="I457" s="207" t="s">
        <v>125</v>
      </c>
      <c r="J457" s="207" t="s">
        <v>30</v>
      </c>
      <c r="K457" s="207" t="s">
        <v>30</v>
      </c>
      <c r="L457" s="207" t="s">
        <v>126</v>
      </c>
      <c r="M457" s="207" t="s">
        <v>31</v>
      </c>
      <c r="N457" s="207" t="s">
        <v>127</v>
      </c>
      <c r="O457" s="207" t="s">
        <v>128</v>
      </c>
      <c r="P457" s="207" t="s">
        <v>129</v>
      </c>
      <c r="Q457" s="207" t="s">
        <v>130</v>
      </c>
      <c r="R457" s="207" t="s">
        <v>131</v>
      </c>
      <c r="S457" s="207" t="s">
        <v>34</v>
      </c>
      <c r="T457" s="209">
        <v>1.2090000000000001</v>
      </c>
      <c r="U457" s="207" t="s">
        <v>93</v>
      </c>
      <c r="V457" s="205">
        <v>3.5000000000000003E-2</v>
      </c>
      <c r="W457" s="205">
        <v>4.9610000000000001E-2</v>
      </c>
      <c r="X457" s="222" t="s">
        <v>132</v>
      </c>
      <c r="Y457" s="222" t="s">
        <v>128</v>
      </c>
      <c r="Z457" s="209">
        <v>27145</v>
      </c>
      <c r="AA457" s="221">
        <v>1</v>
      </c>
      <c r="AB457" s="208">
        <v>98.41</v>
      </c>
      <c r="AC457" s="207"/>
      <c r="AD457" s="209">
        <v>26.713000000000001</v>
      </c>
      <c r="AE457" s="207"/>
      <c r="AF457" s="207"/>
      <c r="AG457" s="207" t="s">
        <v>36</v>
      </c>
      <c r="AH457" s="205">
        <v>1.95E-4</v>
      </c>
      <c r="AI457" s="205">
        <v>3.2770766206572498E-3</v>
      </c>
      <c r="AJ457" s="205">
        <v>6.2173457085148997E-4</v>
      </c>
    </row>
    <row r="458" spans="1:36">
      <c r="A458" s="207">
        <v>337</v>
      </c>
      <c r="B458" s="207">
        <v>9964</v>
      </c>
      <c r="C458" s="207" t="s">
        <v>119</v>
      </c>
      <c r="D458" s="207" t="s">
        <v>120</v>
      </c>
      <c r="E458" s="222" t="s">
        <v>121</v>
      </c>
      <c r="F458" s="207" t="s">
        <v>133</v>
      </c>
      <c r="G458" s="207" t="s">
        <v>134</v>
      </c>
      <c r="H458" s="207" t="s">
        <v>124</v>
      </c>
      <c r="I458" s="207" t="s">
        <v>135</v>
      </c>
      <c r="J458" s="207" t="s">
        <v>30</v>
      </c>
      <c r="K458" s="207" t="s">
        <v>30</v>
      </c>
      <c r="L458" s="207" t="s">
        <v>126</v>
      </c>
      <c r="M458" s="207" t="s">
        <v>31</v>
      </c>
      <c r="N458" s="207" t="s">
        <v>127</v>
      </c>
      <c r="O458" s="207" t="s">
        <v>128</v>
      </c>
      <c r="P458" s="207" t="s">
        <v>129</v>
      </c>
      <c r="Q458" s="207" t="s">
        <v>130</v>
      </c>
      <c r="R458" s="207" t="s">
        <v>131</v>
      </c>
      <c r="S458" s="207" t="s">
        <v>34</v>
      </c>
      <c r="T458" s="209">
        <v>1.893</v>
      </c>
      <c r="U458" s="207" t="s">
        <v>136</v>
      </c>
      <c r="V458" s="205">
        <v>3.85E-2</v>
      </c>
      <c r="W458" s="205">
        <v>3.1359999999999999E-2</v>
      </c>
      <c r="X458" s="222" t="s">
        <v>132</v>
      </c>
      <c r="Y458" s="222" t="s">
        <v>128</v>
      </c>
      <c r="Z458" s="209">
        <v>54000</v>
      </c>
      <c r="AA458" s="221">
        <v>1</v>
      </c>
      <c r="AB458" s="208">
        <v>111.66</v>
      </c>
      <c r="AC458" s="207"/>
      <c r="AD458" s="209">
        <v>60.295999999999999</v>
      </c>
      <c r="AE458" s="207"/>
      <c r="AF458" s="207"/>
      <c r="AG458" s="207" t="s">
        <v>36</v>
      </c>
      <c r="AH458" s="205">
        <v>1.8000000000000001E-4</v>
      </c>
      <c r="AI458" s="205">
        <v>7.3968855867343197E-3</v>
      </c>
      <c r="AJ458" s="205">
        <v>1.4033542752453199E-3</v>
      </c>
    </row>
    <row r="459" spans="1:36">
      <c r="A459" s="207">
        <v>337</v>
      </c>
      <c r="B459" s="207">
        <v>9964</v>
      </c>
      <c r="C459" s="207" t="s">
        <v>137</v>
      </c>
      <c r="D459" s="207" t="s">
        <v>138</v>
      </c>
      <c r="E459" s="222" t="s">
        <v>121</v>
      </c>
      <c r="F459" s="207" t="s">
        <v>892</v>
      </c>
      <c r="G459" s="207" t="s">
        <v>893</v>
      </c>
      <c r="H459" s="207" t="s">
        <v>124</v>
      </c>
      <c r="I459" s="207" t="s">
        <v>135</v>
      </c>
      <c r="J459" s="207" t="s">
        <v>30</v>
      </c>
      <c r="K459" s="207" t="s">
        <v>141</v>
      </c>
      <c r="L459" s="207" t="s">
        <v>126</v>
      </c>
      <c r="M459" s="207" t="s">
        <v>31</v>
      </c>
      <c r="N459" s="207" t="s">
        <v>142</v>
      </c>
      <c r="O459" s="207" t="s">
        <v>128</v>
      </c>
      <c r="P459" s="207" t="s">
        <v>129</v>
      </c>
      <c r="Q459" s="207" t="s">
        <v>130</v>
      </c>
      <c r="R459" s="207" t="s">
        <v>131</v>
      </c>
      <c r="S459" s="207" t="s">
        <v>34</v>
      </c>
      <c r="T459" s="209">
        <v>1.379</v>
      </c>
      <c r="U459" s="207" t="s">
        <v>894</v>
      </c>
      <c r="V459" s="205">
        <v>2.8500000000000001E-2</v>
      </c>
      <c r="W459" s="205">
        <v>3.0779999999999998E-2</v>
      </c>
      <c r="X459" s="222" t="s">
        <v>132</v>
      </c>
      <c r="Y459" s="222" t="s">
        <v>128</v>
      </c>
      <c r="Z459" s="209">
        <v>8000</v>
      </c>
      <c r="AA459" s="221">
        <v>1</v>
      </c>
      <c r="AB459" s="208">
        <v>120.05</v>
      </c>
      <c r="AC459" s="207"/>
      <c r="AD459" s="209">
        <v>9.6039999999999992</v>
      </c>
      <c r="AE459" s="207"/>
      <c r="AF459" s="207"/>
      <c r="AG459" s="207" t="s">
        <v>36</v>
      </c>
      <c r="AH459" s="205">
        <v>2.9E-5</v>
      </c>
      <c r="AI459" s="205">
        <v>1.1781746368771E-3</v>
      </c>
      <c r="AJ459" s="205">
        <v>2.2352602244008E-4</v>
      </c>
    </row>
    <row r="460" spans="1:36">
      <c r="A460" s="207">
        <v>337</v>
      </c>
      <c r="B460" s="207">
        <v>9964</v>
      </c>
      <c r="C460" s="207" t="s">
        <v>137</v>
      </c>
      <c r="D460" s="207" t="s">
        <v>138</v>
      </c>
      <c r="E460" s="222" t="s">
        <v>121</v>
      </c>
      <c r="F460" s="207" t="s">
        <v>139</v>
      </c>
      <c r="G460" s="207" t="s">
        <v>140</v>
      </c>
      <c r="H460" s="207" t="s">
        <v>124</v>
      </c>
      <c r="I460" s="207" t="s">
        <v>135</v>
      </c>
      <c r="J460" s="207" t="s">
        <v>30</v>
      </c>
      <c r="K460" s="207" t="s">
        <v>141</v>
      </c>
      <c r="L460" s="207" t="s">
        <v>126</v>
      </c>
      <c r="M460" s="207" t="s">
        <v>31</v>
      </c>
      <c r="N460" s="207" t="s">
        <v>142</v>
      </c>
      <c r="O460" s="207" t="s">
        <v>128</v>
      </c>
      <c r="P460" s="207" t="s">
        <v>129</v>
      </c>
      <c r="Q460" s="207" t="s">
        <v>130</v>
      </c>
      <c r="R460" s="207" t="s">
        <v>131</v>
      </c>
      <c r="S460" s="207" t="s">
        <v>34</v>
      </c>
      <c r="T460" s="209">
        <v>2.387</v>
      </c>
      <c r="U460" s="207" t="s">
        <v>71</v>
      </c>
      <c r="V460" s="205">
        <v>2.4500000000000001E-2</v>
      </c>
      <c r="W460" s="205">
        <v>3.2230000000000002E-2</v>
      </c>
      <c r="X460" s="222" t="s">
        <v>132</v>
      </c>
      <c r="Y460" s="222" t="s">
        <v>128</v>
      </c>
      <c r="Z460" s="209">
        <v>13695.66</v>
      </c>
      <c r="AA460" s="221">
        <v>1</v>
      </c>
      <c r="AB460" s="208">
        <v>116.37</v>
      </c>
      <c r="AC460" s="207"/>
      <c r="AD460" s="209">
        <v>15.938000000000001</v>
      </c>
      <c r="AE460" s="207"/>
      <c r="AF460" s="207"/>
      <c r="AG460" s="207" t="s">
        <v>36</v>
      </c>
      <c r="AH460" s="205">
        <v>2.9E-5</v>
      </c>
      <c r="AI460" s="205">
        <v>1.9551564639810502E-3</v>
      </c>
      <c r="AJ460" s="205">
        <v>3.7093681527561399E-4</v>
      </c>
    </row>
    <row r="461" spans="1:36">
      <c r="A461" s="207">
        <v>337</v>
      </c>
      <c r="B461" s="207">
        <v>9964</v>
      </c>
      <c r="C461" s="207" t="s">
        <v>143</v>
      </c>
      <c r="D461" s="207" t="s">
        <v>144</v>
      </c>
      <c r="E461" s="222" t="s">
        <v>121</v>
      </c>
      <c r="F461" s="207" t="s">
        <v>145</v>
      </c>
      <c r="G461" s="207" t="s">
        <v>146</v>
      </c>
      <c r="H461" s="207" t="s">
        <v>124</v>
      </c>
      <c r="I461" s="207" t="s">
        <v>135</v>
      </c>
      <c r="J461" s="207" t="s">
        <v>30</v>
      </c>
      <c r="K461" s="207" t="s">
        <v>30</v>
      </c>
      <c r="L461" s="207" t="s">
        <v>126</v>
      </c>
      <c r="M461" s="207" t="s">
        <v>31</v>
      </c>
      <c r="N461" s="207" t="s">
        <v>147</v>
      </c>
      <c r="O461" s="207" t="s">
        <v>128</v>
      </c>
      <c r="P461" s="207" t="s">
        <v>148</v>
      </c>
      <c r="Q461" s="207" t="s">
        <v>149</v>
      </c>
      <c r="R461" s="207" t="s">
        <v>131</v>
      </c>
      <c r="S461" s="207" t="s">
        <v>34</v>
      </c>
      <c r="T461" s="209">
        <v>4.7809999999999997</v>
      </c>
      <c r="U461" s="207" t="s">
        <v>150</v>
      </c>
      <c r="V461" s="205">
        <v>5.1499999999999997E-2</v>
      </c>
      <c r="W461" s="205">
        <v>4.1050000000000003E-2</v>
      </c>
      <c r="X461" s="222" t="s">
        <v>132</v>
      </c>
      <c r="Y461" s="222" t="s">
        <v>128</v>
      </c>
      <c r="Z461" s="209">
        <v>0.7</v>
      </c>
      <c r="AA461" s="221">
        <v>1</v>
      </c>
      <c r="AB461" s="208">
        <v>153.07</v>
      </c>
      <c r="AC461" s="207"/>
      <c r="AD461" s="209">
        <v>1E-3</v>
      </c>
      <c r="AE461" s="207"/>
      <c r="AF461" s="207"/>
      <c r="AG461" s="207" t="s">
        <v>36</v>
      </c>
      <c r="AH461" s="205">
        <v>0</v>
      </c>
      <c r="AI461" s="205">
        <v>1.31445474975786E-7</v>
      </c>
      <c r="AJ461" s="205">
        <v>2.4938140127480301E-8</v>
      </c>
    </row>
    <row r="462" spans="1:36">
      <c r="A462" s="207">
        <v>337</v>
      </c>
      <c r="B462" s="207">
        <v>9964</v>
      </c>
      <c r="C462" s="207" t="s">
        <v>151</v>
      </c>
      <c r="D462" s="207" t="s">
        <v>152</v>
      </c>
      <c r="E462" s="222" t="s">
        <v>121</v>
      </c>
      <c r="F462" s="207" t="s">
        <v>153</v>
      </c>
      <c r="G462" s="207" t="s">
        <v>154</v>
      </c>
      <c r="H462" s="207" t="s">
        <v>124</v>
      </c>
      <c r="I462" s="207" t="s">
        <v>135</v>
      </c>
      <c r="J462" s="207" t="s">
        <v>30</v>
      </c>
      <c r="K462" s="207" t="s">
        <v>30</v>
      </c>
      <c r="L462" s="207" t="s">
        <v>126</v>
      </c>
      <c r="M462" s="207" t="s">
        <v>31</v>
      </c>
      <c r="N462" s="207" t="s">
        <v>155</v>
      </c>
      <c r="O462" s="207" t="s">
        <v>128</v>
      </c>
      <c r="P462" s="207" t="s">
        <v>156</v>
      </c>
      <c r="Q462" s="207" t="s">
        <v>149</v>
      </c>
      <c r="R462" s="207" t="s">
        <v>131</v>
      </c>
      <c r="S462" s="207" t="s">
        <v>34</v>
      </c>
      <c r="T462" s="209">
        <v>2.3959999999999999</v>
      </c>
      <c r="U462" s="207" t="s">
        <v>157</v>
      </c>
      <c r="V462" s="205">
        <v>2.75E-2</v>
      </c>
      <c r="W462" s="205">
        <v>3.0259999999999999E-2</v>
      </c>
      <c r="X462" s="222" t="s">
        <v>132</v>
      </c>
      <c r="Y462" s="222" t="s">
        <v>128</v>
      </c>
      <c r="Z462" s="209">
        <v>69967.16</v>
      </c>
      <c r="AA462" s="221">
        <v>1</v>
      </c>
      <c r="AB462" s="208">
        <v>117.38</v>
      </c>
      <c r="AC462" s="207"/>
      <c r="AD462" s="209">
        <v>82.126999999999995</v>
      </c>
      <c r="AE462" s="207"/>
      <c r="AF462" s="207"/>
      <c r="AG462" s="207" t="s">
        <v>36</v>
      </c>
      <c r="AH462" s="205">
        <v>9.3999999999999994E-5</v>
      </c>
      <c r="AI462" s="205">
        <v>1.0075018889883E-2</v>
      </c>
      <c r="AJ462" s="205">
        <v>1.9114559318926701E-3</v>
      </c>
    </row>
    <row r="463" spans="1:36">
      <c r="A463" s="207">
        <v>337</v>
      </c>
      <c r="B463" s="207">
        <v>9964</v>
      </c>
      <c r="C463" s="207" t="s">
        <v>158</v>
      </c>
      <c r="D463" s="207" t="s">
        <v>159</v>
      </c>
      <c r="E463" s="222" t="s">
        <v>121</v>
      </c>
      <c r="F463" s="207" t="s">
        <v>160</v>
      </c>
      <c r="G463" s="207" t="s">
        <v>161</v>
      </c>
      <c r="H463" s="207" t="s">
        <v>124</v>
      </c>
      <c r="I463" s="207" t="s">
        <v>125</v>
      </c>
      <c r="J463" s="207" t="s">
        <v>30</v>
      </c>
      <c r="K463" s="207" t="s">
        <v>30</v>
      </c>
      <c r="L463" s="207" t="s">
        <v>126</v>
      </c>
      <c r="M463" s="207" t="s">
        <v>31</v>
      </c>
      <c r="N463" s="207" t="s">
        <v>162</v>
      </c>
      <c r="O463" s="207" t="s">
        <v>128</v>
      </c>
      <c r="P463" s="207" t="s">
        <v>129</v>
      </c>
      <c r="Q463" s="207" t="s">
        <v>130</v>
      </c>
      <c r="R463" s="207" t="s">
        <v>131</v>
      </c>
      <c r="S463" s="207" t="s">
        <v>34</v>
      </c>
      <c r="T463" s="209">
        <v>5.9370000000000003</v>
      </c>
      <c r="U463" s="207" t="s">
        <v>163</v>
      </c>
      <c r="V463" s="205">
        <v>5.1299999999999998E-2</v>
      </c>
      <c r="W463" s="205">
        <v>5.1470000000000002E-2</v>
      </c>
      <c r="X463" s="222" t="s">
        <v>132</v>
      </c>
      <c r="Y463" s="222" t="s">
        <v>128</v>
      </c>
      <c r="Z463" s="209">
        <v>53000</v>
      </c>
      <c r="AA463" s="221">
        <v>1</v>
      </c>
      <c r="AB463" s="208">
        <v>100.43</v>
      </c>
      <c r="AC463" s="207"/>
      <c r="AD463" s="209">
        <v>53.228000000000002</v>
      </c>
      <c r="AE463" s="207"/>
      <c r="AF463" s="207"/>
      <c r="AG463" s="207" t="s">
        <v>36</v>
      </c>
      <c r="AH463" s="205">
        <v>1.56E-4</v>
      </c>
      <c r="AI463" s="205">
        <v>6.5297544517108098E-3</v>
      </c>
      <c r="AJ463" s="205">
        <v>1.2388401467969901E-3</v>
      </c>
    </row>
    <row r="464" spans="1:36">
      <c r="A464" s="207">
        <v>337</v>
      </c>
      <c r="B464" s="207">
        <v>9964</v>
      </c>
      <c r="C464" s="207" t="s">
        <v>164</v>
      </c>
      <c r="D464" s="207" t="s">
        <v>165</v>
      </c>
      <c r="E464" s="222" t="s">
        <v>121</v>
      </c>
      <c r="F464" s="207" t="s">
        <v>166</v>
      </c>
      <c r="G464" s="207" t="s">
        <v>167</v>
      </c>
      <c r="H464" s="207" t="s">
        <v>124</v>
      </c>
      <c r="I464" s="207" t="s">
        <v>125</v>
      </c>
      <c r="J464" s="207" t="s">
        <v>30</v>
      </c>
      <c r="K464" s="207" t="s">
        <v>30</v>
      </c>
      <c r="L464" s="207" t="s">
        <v>126</v>
      </c>
      <c r="M464" s="207" t="s">
        <v>31</v>
      </c>
      <c r="N464" s="207" t="s">
        <v>147</v>
      </c>
      <c r="O464" s="207" t="s">
        <v>128</v>
      </c>
      <c r="P464" s="207" t="s">
        <v>168</v>
      </c>
      <c r="Q464" s="207" t="s">
        <v>149</v>
      </c>
      <c r="R464" s="207" t="s">
        <v>131</v>
      </c>
      <c r="S464" s="207" t="s">
        <v>34</v>
      </c>
      <c r="T464" s="209">
        <v>7.07</v>
      </c>
      <c r="U464" s="207" t="s">
        <v>169</v>
      </c>
      <c r="V464" s="205">
        <v>2.4E-2</v>
      </c>
      <c r="W464" s="205">
        <v>4.6629999999999998E-2</v>
      </c>
      <c r="X464" s="222" t="s">
        <v>132</v>
      </c>
      <c r="Y464" s="222" t="s">
        <v>128</v>
      </c>
      <c r="Z464" s="209">
        <v>75000</v>
      </c>
      <c r="AA464" s="221">
        <v>1</v>
      </c>
      <c r="AB464" s="208">
        <v>86.13</v>
      </c>
      <c r="AC464" s="207"/>
      <c r="AD464" s="209">
        <v>64.596999999999994</v>
      </c>
      <c r="AE464" s="207"/>
      <c r="AF464" s="207"/>
      <c r="AG464" s="207" t="s">
        <v>36</v>
      </c>
      <c r="AH464" s="205">
        <v>4.8000000000000001E-5</v>
      </c>
      <c r="AI464" s="205">
        <v>7.9245247923436599E-3</v>
      </c>
      <c r="AJ464" s="205">
        <v>1.50345920809799E-3</v>
      </c>
    </row>
    <row r="465" spans="1:36">
      <c r="A465" s="207">
        <v>337</v>
      </c>
      <c r="B465" s="207">
        <v>9964</v>
      </c>
      <c r="C465" s="207" t="s">
        <v>170</v>
      </c>
      <c r="D465" s="207" t="s">
        <v>171</v>
      </c>
      <c r="E465" s="222" t="s">
        <v>121</v>
      </c>
      <c r="F465" s="207" t="s">
        <v>172</v>
      </c>
      <c r="G465" s="207" t="s">
        <v>173</v>
      </c>
      <c r="H465" s="207" t="s">
        <v>124</v>
      </c>
      <c r="I465" s="207" t="s">
        <v>135</v>
      </c>
      <c r="J465" s="207" t="s">
        <v>30</v>
      </c>
      <c r="K465" s="207" t="s">
        <v>30</v>
      </c>
      <c r="L465" s="207" t="s">
        <v>126</v>
      </c>
      <c r="M465" s="207" t="s">
        <v>31</v>
      </c>
      <c r="N465" s="207" t="s">
        <v>174</v>
      </c>
      <c r="O465" s="207" t="s">
        <v>128</v>
      </c>
      <c r="P465" s="207" t="s">
        <v>168</v>
      </c>
      <c r="Q465" s="207" t="s">
        <v>149</v>
      </c>
      <c r="R465" s="207" t="s">
        <v>131</v>
      </c>
      <c r="S465" s="207" t="s">
        <v>34</v>
      </c>
      <c r="T465" s="209">
        <v>1.7490000000000001</v>
      </c>
      <c r="U465" s="207" t="s">
        <v>107</v>
      </c>
      <c r="V465" s="205">
        <v>2.3400000000000001E-2</v>
      </c>
      <c r="W465" s="205">
        <v>2.9860000000000001E-2</v>
      </c>
      <c r="X465" s="222" t="s">
        <v>132</v>
      </c>
      <c r="Y465" s="222" t="s">
        <v>128</v>
      </c>
      <c r="Z465" s="209">
        <v>75478.17</v>
      </c>
      <c r="AA465" s="221">
        <v>1</v>
      </c>
      <c r="AB465" s="208">
        <v>118.73</v>
      </c>
      <c r="AC465" s="207"/>
      <c r="AD465" s="209">
        <v>89.614999999999995</v>
      </c>
      <c r="AE465" s="207"/>
      <c r="AF465" s="207"/>
      <c r="AG465" s="207" t="s">
        <v>36</v>
      </c>
      <c r="AH465" s="205">
        <v>4.6E-5</v>
      </c>
      <c r="AI465" s="205">
        <v>1.09935852276158E-2</v>
      </c>
      <c r="AJ465" s="205">
        <v>2.0857284661962398E-3</v>
      </c>
    </row>
    <row r="466" spans="1:36">
      <c r="A466" s="207">
        <v>337</v>
      </c>
      <c r="B466" s="207">
        <v>9964</v>
      </c>
      <c r="C466" s="207" t="s">
        <v>183</v>
      </c>
      <c r="D466" s="207" t="s">
        <v>184</v>
      </c>
      <c r="E466" s="222" t="s">
        <v>121</v>
      </c>
      <c r="F466" s="207" t="s">
        <v>185</v>
      </c>
      <c r="G466" s="207" t="s">
        <v>186</v>
      </c>
      <c r="H466" s="207" t="s">
        <v>124</v>
      </c>
      <c r="I466" s="207" t="s">
        <v>135</v>
      </c>
      <c r="J466" s="207" t="s">
        <v>30</v>
      </c>
      <c r="K466" s="207" t="s">
        <v>30</v>
      </c>
      <c r="L466" s="207" t="s">
        <v>126</v>
      </c>
      <c r="M466" s="207" t="s">
        <v>31</v>
      </c>
      <c r="N466" s="207" t="s">
        <v>187</v>
      </c>
      <c r="O466" s="207" t="s">
        <v>128</v>
      </c>
      <c r="P466" s="207" t="s">
        <v>156</v>
      </c>
      <c r="Q466" s="207" t="s">
        <v>149</v>
      </c>
      <c r="R466" s="207" t="s">
        <v>131</v>
      </c>
      <c r="S466" s="207" t="s">
        <v>34</v>
      </c>
      <c r="T466" s="209">
        <v>1.319</v>
      </c>
      <c r="U466" s="207" t="s">
        <v>188</v>
      </c>
      <c r="V466" s="205">
        <v>3.2000000000000001E-2</v>
      </c>
      <c r="W466" s="205">
        <v>3.4700000000000002E-2</v>
      </c>
      <c r="X466" s="222" t="s">
        <v>132</v>
      </c>
      <c r="Y466" s="222" t="s">
        <v>128</v>
      </c>
      <c r="Z466" s="209">
        <v>17050</v>
      </c>
      <c r="AA466" s="221">
        <v>1</v>
      </c>
      <c r="AB466" s="208">
        <v>110.31</v>
      </c>
      <c r="AC466" s="207"/>
      <c r="AD466" s="209">
        <v>18.808</v>
      </c>
      <c r="AE466" s="207"/>
      <c r="AF466" s="207"/>
      <c r="AG466" s="207" t="s">
        <v>36</v>
      </c>
      <c r="AH466" s="205">
        <v>2.8E-5</v>
      </c>
      <c r="AI466" s="205">
        <v>2.3072613218515399E-3</v>
      </c>
      <c r="AJ466" s="205">
        <v>4.3773896488752298E-4</v>
      </c>
    </row>
    <row r="467" spans="1:36">
      <c r="A467" s="207">
        <v>337</v>
      </c>
      <c r="B467" s="207">
        <v>9964</v>
      </c>
      <c r="C467" s="207" t="s">
        <v>183</v>
      </c>
      <c r="D467" s="207" t="s">
        <v>184</v>
      </c>
      <c r="E467" s="222" t="s">
        <v>121</v>
      </c>
      <c r="F467" s="207" t="s">
        <v>189</v>
      </c>
      <c r="G467" s="207" t="s">
        <v>190</v>
      </c>
      <c r="H467" s="207" t="s">
        <v>124</v>
      </c>
      <c r="I467" s="207" t="s">
        <v>125</v>
      </c>
      <c r="J467" s="207" t="s">
        <v>30</v>
      </c>
      <c r="K467" s="207" t="s">
        <v>30</v>
      </c>
      <c r="L467" s="207" t="s">
        <v>126</v>
      </c>
      <c r="M467" s="207" t="s">
        <v>31</v>
      </c>
      <c r="N467" s="207" t="s">
        <v>187</v>
      </c>
      <c r="O467" s="207" t="s">
        <v>128</v>
      </c>
      <c r="P467" s="207" t="s">
        <v>156</v>
      </c>
      <c r="Q467" s="207" t="s">
        <v>149</v>
      </c>
      <c r="R467" s="207" t="s">
        <v>131</v>
      </c>
      <c r="S467" s="207" t="s">
        <v>34</v>
      </c>
      <c r="T467" s="209">
        <v>1.391</v>
      </c>
      <c r="U467" s="207" t="s">
        <v>191</v>
      </c>
      <c r="V467" s="205">
        <v>5.7000000000000002E-2</v>
      </c>
      <c r="W467" s="205">
        <v>5.339E-2</v>
      </c>
      <c r="X467" s="222" t="s">
        <v>132</v>
      </c>
      <c r="Y467" s="222" t="s">
        <v>128</v>
      </c>
      <c r="Z467" s="209">
        <v>16500</v>
      </c>
      <c r="AA467" s="221">
        <v>1</v>
      </c>
      <c r="AB467" s="208">
        <v>100.89</v>
      </c>
      <c r="AC467" s="207"/>
      <c r="AD467" s="209">
        <v>16.646999999999998</v>
      </c>
      <c r="AE467" s="207"/>
      <c r="AF467" s="207"/>
      <c r="AG467" s="207" t="s">
        <v>36</v>
      </c>
      <c r="AH467" s="205">
        <v>2.3E-5</v>
      </c>
      <c r="AI467" s="205">
        <v>2.0421591476361498E-3</v>
      </c>
      <c r="AJ467" s="205">
        <v>3.8744316604088298E-4</v>
      </c>
    </row>
    <row r="468" spans="1:36">
      <c r="A468" s="207">
        <v>337</v>
      </c>
      <c r="B468" s="207">
        <v>9964</v>
      </c>
      <c r="C468" s="207" t="s">
        <v>192</v>
      </c>
      <c r="D468" s="207" t="s">
        <v>193</v>
      </c>
      <c r="E468" s="222" t="s">
        <v>121</v>
      </c>
      <c r="F468" s="207" t="s">
        <v>194</v>
      </c>
      <c r="G468" s="207" t="s">
        <v>195</v>
      </c>
      <c r="H468" s="207" t="s">
        <v>124</v>
      </c>
      <c r="I468" s="207" t="s">
        <v>135</v>
      </c>
      <c r="J468" s="207" t="s">
        <v>30</v>
      </c>
      <c r="K468" s="207" t="s">
        <v>30</v>
      </c>
      <c r="L468" s="207" t="s">
        <v>126</v>
      </c>
      <c r="M468" s="207" t="s">
        <v>31</v>
      </c>
      <c r="N468" s="207" t="s">
        <v>187</v>
      </c>
      <c r="O468" s="207" t="s">
        <v>128</v>
      </c>
      <c r="P468" s="207" t="s">
        <v>156</v>
      </c>
      <c r="Q468" s="207" t="s">
        <v>149</v>
      </c>
      <c r="R468" s="207" t="s">
        <v>131</v>
      </c>
      <c r="S468" s="207" t="s">
        <v>34</v>
      </c>
      <c r="T468" s="209">
        <v>2.3919999999999999</v>
      </c>
      <c r="U468" s="207" t="s">
        <v>196</v>
      </c>
      <c r="V468" s="205">
        <v>3.2300000000000002E-2</v>
      </c>
      <c r="W468" s="205">
        <v>2.954E-2</v>
      </c>
      <c r="X468" s="222" t="s">
        <v>132</v>
      </c>
      <c r="Y468" s="222" t="s">
        <v>128</v>
      </c>
      <c r="Z468" s="209">
        <v>21080</v>
      </c>
      <c r="AA468" s="221">
        <v>1</v>
      </c>
      <c r="AB468" s="208">
        <v>110.84</v>
      </c>
      <c r="AC468" s="207"/>
      <c r="AD468" s="209">
        <v>23.364999999999998</v>
      </c>
      <c r="AE468" s="207"/>
      <c r="AF468" s="207"/>
      <c r="AG468" s="207" t="s">
        <v>36</v>
      </c>
      <c r="AH468" s="205">
        <v>4.1E-5</v>
      </c>
      <c r="AI468" s="205">
        <v>2.8663197854235001E-3</v>
      </c>
      <c r="AJ468" s="205">
        <v>5.4380483217264497E-4</v>
      </c>
    </row>
    <row r="469" spans="1:36">
      <c r="A469" s="207">
        <v>337</v>
      </c>
      <c r="B469" s="207">
        <v>9964</v>
      </c>
      <c r="C469" s="207" t="s">
        <v>197</v>
      </c>
      <c r="D469" s="207" t="s">
        <v>198</v>
      </c>
      <c r="E469" s="222" t="s">
        <v>121</v>
      </c>
      <c r="F469" s="207" t="s">
        <v>199</v>
      </c>
      <c r="G469" s="207" t="s">
        <v>200</v>
      </c>
      <c r="H469" s="207" t="s">
        <v>124</v>
      </c>
      <c r="I469" s="207" t="s">
        <v>135</v>
      </c>
      <c r="J469" s="207" t="s">
        <v>30</v>
      </c>
      <c r="K469" s="207" t="s">
        <v>30</v>
      </c>
      <c r="L469" s="207" t="s">
        <v>126</v>
      </c>
      <c r="M469" s="207" t="s">
        <v>31</v>
      </c>
      <c r="N469" s="207" t="s">
        <v>174</v>
      </c>
      <c r="O469" s="207" t="s">
        <v>128</v>
      </c>
      <c r="P469" s="207" t="s">
        <v>201</v>
      </c>
      <c r="Q469" s="207" t="s">
        <v>149</v>
      </c>
      <c r="R469" s="207" t="s">
        <v>131</v>
      </c>
      <c r="S469" s="207" t="s">
        <v>34</v>
      </c>
      <c r="T469" s="209">
        <v>1.9159999999999999</v>
      </c>
      <c r="U469" s="207" t="s">
        <v>202</v>
      </c>
      <c r="V469" s="205">
        <v>2.4899999999999999E-2</v>
      </c>
      <c r="W469" s="205">
        <v>2.9430000000000001E-2</v>
      </c>
      <c r="X469" s="222" t="s">
        <v>132</v>
      </c>
      <c r="Y469" s="222" t="s">
        <v>128</v>
      </c>
      <c r="Z469" s="209">
        <v>49600</v>
      </c>
      <c r="AA469" s="221">
        <v>1</v>
      </c>
      <c r="AB469" s="208">
        <v>110.79</v>
      </c>
      <c r="AC469" s="207"/>
      <c r="AD469" s="209">
        <v>54.951999999999998</v>
      </c>
      <c r="AE469" s="207"/>
      <c r="AF469" s="207"/>
      <c r="AG469" s="207" t="s">
        <v>36</v>
      </c>
      <c r="AH469" s="205">
        <v>2.6600000000000001E-4</v>
      </c>
      <c r="AI469" s="205">
        <v>6.7412394978892702E-3</v>
      </c>
      <c r="AJ469" s="205">
        <v>1.2789635798587801E-3</v>
      </c>
    </row>
    <row r="470" spans="1:36">
      <c r="A470" s="207">
        <v>337</v>
      </c>
      <c r="B470" s="207">
        <v>9964</v>
      </c>
      <c r="C470" s="207" t="s">
        <v>203</v>
      </c>
      <c r="D470" s="207" t="s">
        <v>204</v>
      </c>
      <c r="E470" s="222" t="s">
        <v>121</v>
      </c>
      <c r="F470" s="207" t="s">
        <v>772</v>
      </c>
      <c r="G470" s="207" t="s">
        <v>773</v>
      </c>
      <c r="H470" s="207" t="s">
        <v>124</v>
      </c>
      <c r="I470" s="207" t="s">
        <v>125</v>
      </c>
      <c r="J470" s="207" t="s">
        <v>30</v>
      </c>
      <c r="K470" s="207" t="s">
        <v>30</v>
      </c>
      <c r="L470" s="207" t="s">
        <v>126</v>
      </c>
      <c r="M470" s="207" t="s">
        <v>31</v>
      </c>
      <c r="N470" s="207" t="s">
        <v>174</v>
      </c>
      <c r="O470" s="207" t="s">
        <v>128</v>
      </c>
      <c r="P470" s="207" t="s">
        <v>148</v>
      </c>
      <c r="Q470" s="207" t="s">
        <v>149</v>
      </c>
      <c r="R470" s="207" t="s">
        <v>131</v>
      </c>
      <c r="S470" s="207" t="s">
        <v>34</v>
      </c>
      <c r="T470" s="209">
        <v>5.6870000000000003</v>
      </c>
      <c r="U470" s="207" t="s">
        <v>774</v>
      </c>
      <c r="V470" s="205">
        <v>4.9399999999999999E-2</v>
      </c>
      <c r="W470" s="205">
        <v>5.142E-2</v>
      </c>
      <c r="X470" s="222" t="s">
        <v>132</v>
      </c>
      <c r="Y470" s="222" t="s">
        <v>128</v>
      </c>
      <c r="Z470" s="209">
        <v>62318</v>
      </c>
      <c r="AA470" s="221">
        <v>1</v>
      </c>
      <c r="AB470" s="208">
        <v>101.81</v>
      </c>
      <c r="AC470" s="207"/>
      <c r="AD470" s="209">
        <v>63.445999999999998</v>
      </c>
      <c r="AE470" s="207"/>
      <c r="AF470" s="207"/>
      <c r="AG470" s="207" t="s">
        <v>36</v>
      </c>
      <c r="AH470" s="205">
        <v>3.3000000000000003E-5</v>
      </c>
      <c r="AI470" s="205">
        <v>7.78325863556701E-3</v>
      </c>
      <c r="AJ470" s="205">
        <v>1.4766578654605499E-3</v>
      </c>
    </row>
    <row r="471" spans="1:36">
      <c r="A471" s="207">
        <v>337</v>
      </c>
      <c r="B471" s="207">
        <v>9964</v>
      </c>
      <c r="C471" s="207" t="s">
        <v>208</v>
      </c>
      <c r="D471" s="207" t="s">
        <v>209</v>
      </c>
      <c r="E471" s="222" t="s">
        <v>121</v>
      </c>
      <c r="F471" s="207" t="s">
        <v>895</v>
      </c>
      <c r="G471" s="207" t="s">
        <v>896</v>
      </c>
      <c r="H471" s="207" t="s">
        <v>124</v>
      </c>
      <c r="I471" s="207" t="s">
        <v>125</v>
      </c>
      <c r="J471" s="207" t="s">
        <v>30</v>
      </c>
      <c r="K471" s="207" t="s">
        <v>30</v>
      </c>
      <c r="L471" s="207" t="s">
        <v>126</v>
      </c>
      <c r="M471" s="207" t="s">
        <v>31</v>
      </c>
      <c r="N471" s="207" t="s">
        <v>212</v>
      </c>
      <c r="O471" s="207" t="s">
        <v>128</v>
      </c>
      <c r="P471" s="207" t="s">
        <v>148</v>
      </c>
      <c r="Q471" s="207" t="s">
        <v>149</v>
      </c>
      <c r="R471" s="207" t="s">
        <v>131</v>
      </c>
      <c r="S471" s="207" t="s">
        <v>34</v>
      </c>
      <c r="T471" s="209">
        <v>3.5289999999999999</v>
      </c>
      <c r="U471" s="207" t="s">
        <v>897</v>
      </c>
      <c r="V471" s="205">
        <v>2.9899999999999999E-2</v>
      </c>
      <c r="W471" s="205">
        <v>4.947E-2</v>
      </c>
      <c r="X471" s="222" t="s">
        <v>132</v>
      </c>
      <c r="Y471" s="222" t="s">
        <v>128</v>
      </c>
      <c r="Z471" s="209">
        <v>90000</v>
      </c>
      <c r="AA471" s="221">
        <v>1</v>
      </c>
      <c r="AB471" s="208">
        <v>105.96</v>
      </c>
      <c r="AC471" s="207"/>
      <c r="AD471" s="209">
        <v>95.364000000000004</v>
      </c>
      <c r="AE471" s="207"/>
      <c r="AF471" s="207"/>
      <c r="AG471" s="207" t="s">
        <v>36</v>
      </c>
      <c r="AH471" s="205">
        <v>4.4999999999999999E-4</v>
      </c>
      <c r="AI471" s="205">
        <v>1.1698817791664699E-2</v>
      </c>
      <c r="AJ471" s="205">
        <v>2.2195268225714102E-3</v>
      </c>
    </row>
    <row r="472" spans="1:36">
      <c r="A472" s="207">
        <v>337</v>
      </c>
      <c r="B472" s="207">
        <v>9964</v>
      </c>
      <c r="C472" s="207" t="s">
        <v>208</v>
      </c>
      <c r="D472" s="207" t="s">
        <v>209</v>
      </c>
      <c r="E472" s="222" t="s">
        <v>121</v>
      </c>
      <c r="F472" s="207" t="s">
        <v>210</v>
      </c>
      <c r="G472" s="207" t="s">
        <v>211</v>
      </c>
      <c r="H472" s="207" t="s">
        <v>124</v>
      </c>
      <c r="I472" s="207" t="s">
        <v>125</v>
      </c>
      <c r="J472" s="207" t="s">
        <v>30</v>
      </c>
      <c r="K472" s="207" t="s">
        <v>30</v>
      </c>
      <c r="L472" s="207" t="s">
        <v>126</v>
      </c>
      <c r="M472" s="207" t="s">
        <v>31</v>
      </c>
      <c r="N472" s="207" t="s">
        <v>212</v>
      </c>
      <c r="O472" s="207" t="s">
        <v>128</v>
      </c>
      <c r="P472" s="207" t="s">
        <v>148</v>
      </c>
      <c r="Q472" s="207" t="s">
        <v>149</v>
      </c>
      <c r="R472" s="207" t="s">
        <v>131</v>
      </c>
      <c r="S472" s="207" t="s">
        <v>34</v>
      </c>
      <c r="T472" s="209">
        <v>2.347</v>
      </c>
      <c r="U472" s="207" t="s">
        <v>213</v>
      </c>
      <c r="V472" s="205">
        <v>2.0400000000000001E-2</v>
      </c>
      <c r="W472" s="205">
        <v>4.8959999999999997E-2</v>
      </c>
      <c r="X472" s="222" t="s">
        <v>132</v>
      </c>
      <c r="Y472" s="222" t="s">
        <v>128</v>
      </c>
      <c r="Z472" s="209">
        <v>36000</v>
      </c>
      <c r="AA472" s="221">
        <v>1</v>
      </c>
      <c r="AB472" s="208">
        <v>93.81</v>
      </c>
      <c r="AC472" s="207"/>
      <c r="AD472" s="209">
        <v>33.771999999999998</v>
      </c>
      <c r="AE472" s="207"/>
      <c r="AF472" s="207"/>
      <c r="AG472" s="207" t="s">
        <v>36</v>
      </c>
      <c r="AH472" s="205">
        <v>1.2E-4</v>
      </c>
      <c r="AI472" s="205">
        <v>4.1429448736733298E-3</v>
      </c>
      <c r="AJ472" s="205">
        <v>7.8600910239872996E-4</v>
      </c>
    </row>
    <row r="473" spans="1:36">
      <c r="A473" s="207">
        <v>337</v>
      </c>
      <c r="B473" s="207">
        <v>9964</v>
      </c>
      <c r="C473" s="207" t="s">
        <v>214</v>
      </c>
      <c r="D473" s="207" t="s">
        <v>215</v>
      </c>
      <c r="E473" s="222" t="s">
        <v>121</v>
      </c>
      <c r="F473" s="207" t="s">
        <v>216</v>
      </c>
      <c r="G473" s="207" t="s">
        <v>217</v>
      </c>
      <c r="H473" s="207" t="s">
        <v>124</v>
      </c>
      <c r="I473" s="207" t="s">
        <v>125</v>
      </c>
      <c r="J473" s="207" t="s">
        <v>30</v>
      </c>
      <c r="K473" s="207" t="s">
        <v>30</v>
      </c>
      <c r="L473" s="207" t="s">
        <v>126</v>
      </c>
      <c r="M473" s="207" t="s">
        <v>31</v>
      </c>
      <c r="N473" s="207" t="s">
        <v>212</v>
      </c>
      <c r="O473" s="207" t="s">
        <v>128</v>
      </c>
      <c r="P473" s="207" t="s">
        <v>156</v>
      </c>
      <c r="Q473" s="207" t="s">
        <v>149</v>
      </c>
      <c r="R473" s="207" t="s">
        <v>131</v>
      </c>
      <c r="S473" s="207" t="s">
        <v>34</v>
      </c>
      <c r="T473" s="209">
        <v>2.5489999999999999</v>
      </c>
      <c r="U473" s="207" t="s">
        <v>218</v>
      </c>
      <c r="V473" s="205">
        <v>0.04</v>
      </c>
      <c r="W473" s="205">
        <v>4.802E-2</v>
      </c>
      <c r="X473" s="222" t="s">
        <v>132</v>
      </c>
      <c r="Y473" s="222" t="s">
        <v>128</v>
      </c>
      <c r="Z473" s="209">
        <v>24000.01</v>
      </c>
      <c r="AA473" s="221">
        <v>1</v>
      </c>
      <c r="AB473" s="208">
        <v>99.07</v>
      </c>
      <c r="AC473" s="207"/>
      <c r="AD473" s="209">
        <v>23.777000000000001</v>
      </c>
      <c r="AE473" s="207"/>
      <c r="AF473" s="207"/>
      <c r="AG473" s="207" t="s">
        <v>36</v>
      </c>
      <c r="AH473" s="205">
        <v>4.1E-5</v>
      </c>
      <c r="AI473" s="205">
        <v>2.91682990194456E-3</v>
      </c>
      <c r="AJ473" s="205">
        <v>5.5338772853244403E-4</v>
      </c>
    </row>
    <row r="474" spans="1:36">
      <c r="A474" s="207">
        <v>337</v>
      </c>
      <c r="B474" s="207">
        <v>9964</v>
      </c>
      <c r="C474" s="207" t="s">
        <v>214</v>
      </c>
      <c r="D474" s="207" t="s">
        <v>215</v>
      </c>
      <c r="E474" s="222" t="s">
        <v>121</v>
      </c>
      <c r="F474" s="207" t="s">
        <v>219</v>
      </c>
      <c r="G474" s="207" t="s">
        <v>220</v>
      </c>
      <c r="H474" s="207" t="s">
        <v>124</v>
      </c>
      <c r="I474" s="207" t="s">
        <v>125</v>
      </c>
      <c r="J474" s="207" t="s">
        <v>30</v>
      </c>
      <c r="K474" s="207" t="s">
        <v>30</v>
      </c>
      <c r="L474" s="207" t="s">
        <v>126</v>
      </c>
      <c r="M474" s="207" t="s">
        <v>31</v>
      </c>
      <c r="N474" s="207" t="s">
        <v>212</v>
      </c>
      <c r="O474" s="207" t="s">
        <v>128</v>
      </c>
      <c r="P474" s="207" t="s">
        <v>156</v>
      </c>
      <c r="Q474" s="207" t="s">
        <v>149</v>
      </c>
      <c r="R474" s="207" t="s">
        <v>131</v>
      </c>
      <c r="S474" s="207" t="s">
        <v>34</v>
      </c>
      <c r="T474" s="209">
        <v>4.508</v>
      </c>
      <c r="U474" s="207" t="s">
        <v>221</v>
      </c>
      <c r="V474" s="205">
        <v>2.07E-2</v>
      </c>
      <c r="W474" s="205">
        <v>4.9689999999999998E-2</v>
      </c>
      <c r="X474" s="222" t="s">
        <v>132</v>
      </c>
      <c r="Y474" s="222" t="s">
        <v>128</v>
      </c>
      <c r="Z474" s="209">
        <v>70000</v>
      </c>
      <c r="AA474" s="221">
        <v>1</v>
      </c>
      <c r="AB474" s="208">
        <v>88.43</v>
      </c>
      <c r="AC474" s="207"/>
      <c r="AD474" s="209">
        <v>61.901000000000003</v>
      </c>
      <c r="AE474" s="207"/>
      <c r="AF474" s="207"/>
      <c r="AG474" s="207" t="s">
        <v>36</v>
      </c>
      <c r="AH474" s="205">
        <v>9.6000000000000002E-5</v>
      </c>
      <c r="AI474" s="205">
        <v>7.59373054949286E-3</v>
      </c>
      <c r="AJ474" s="205">
        <v>1.4407001577533701E-3</v>
      </c>
    </row>
    <row r="475" spans="1:36">
      <c r="A475" s="207">
        <v>337</v>
      </c>
      <c r="B475" s="207">
        <v>9964</v>
      </c>
      <c r="C475" s="207" t="s">
        <v>222</v>
      </c>
      <c r="D475" s="207" t="s">
        <v>223</v>
      </c>
      <c r="E475" s="222" t="s">
        <v>121</v>
      </c>
      <c r="F475" s="207" t="s">
        <v>224</v>
      </c>
      <c r="G475" s="207" t="s">
        <v>225</v>
      </c>
      <c r="H475" s="207" t="s">
        <v>124</v>
      </c>
      <c r="I475" s="207" t="s">
        <v>135</v>
      </c>
      <c r="J475" s="207" t="s">
        <v>30</v>
      </c>
      <c r="K475" s="207" t="s">
        <v>30</v>
      </c>
      <c r="L475" s="207" t="s">
        <v>126</v>
      </c>
      <c r="M475" s="207" t="s">
        <v>31</v>
      </c>
      <c r="N475" s="207" t="s">
        <v>174</v>
      </c>
      <c r="O475" s="207" t="s">
        <v>128</v>
      </c>
      <c r="P475" s="207" t="s">
        <v>168</v>
      </c>
      <c r="Q475" s="207" t="s">
        <v>149</v>
      </c>
      <c r="R475" s="207" t="s">
        <v>131</v>
      </c>
      <c r="S475" s="207" t="s">
        <v>34</v>
      </c>
      <c r="T475" s="209">
        <v>2.6160000000000001</v>
      </c>
      <c r="U475" s="207" t="s">
        <v>226</v>
      </c>
      <c r="V475" s="205">
        <v>1.14E-2</v>
      </c>
      <c r="W475" s="205">
        <v>2.895E-2</v>
      </c>
      <c r="X475" s="222" t="s">
        <v>132</v>
      </c>
      <c r="Y475" s="222" t="s">
        <v>128</v>
      </c>
      <c r="Z475" s="209">
        <v>90000</v>
      </c>
      <c r="AA475" s="221">
        <v>1</v>
      </c>
      <c r="AB475" s="208">
        <v>111.73</v>
      </c>
      <c r="AC475" s="209">
        <v>13.021000000000001</v>
      </c>
      <c r="AD475" s="209">
        <v>113.578</v>
      </c>
      <c r="AE475" s="207"/>
      <c r="AF475" s="207"/>
      <c r="AG475" s="207" t="s">
        <v>36</v>
      </c>
      <c r="AH475" s="205">
        <v>3.8000000000000002E-5</v>
      </c>
      <c r="AI475" s="205">
        <v>1.3933187225072601E-2</v>
      </c>
      <c r="AJ475" s="205">
        <v>2.6434365694618898E-3</v>
      </c>
    </row>
    <row r="476" spans="1:36">
      <c r="A476" s="207">
        <v>337</v>
      </c>
      <c r="B476" s="207">
        <v>9964</v>
      </c>
      <c r="C476" s="207" t="s">
        <v>222</v>
      </c>
      <c r="D476" s="207" t="s">
        <v>223</v>
      </c>
      <c r="E476" s="222" t="s">
        <v>121</v>
      </c>
      <c r="F476" s="207" t="s">
        <v>775</v>
      </c>
      <c r="G476" s="207" t="s">
        <v>776</v>
      </c>
      <c r="H476" s="207" t="s">
        <v>124</v>
      </c>
      <c r="I476" s="207" t="s">
        <v>125</v>
      </c>
      <c r="J476" s="207" t="s">
        <v>30</v>
      </c>
      <c r="K476" s="207" t="s">
        <v>30</v>
      </c>
      <c r="L476" s="207" t="s">
        <v>126</v>
      </c>
      <c r="M476" s="207" t="s">
        <v>31</v>
      </c>
      <c r="N476" s="207" t="s">
        <v>174</v>
      </c>
      <c r="O476" s="207" t="s">
        <v>128</v>
      </c>
      <c r="P476" s="207" t="s">
        <v>168</v>
      </c>
      <c r="Q476" s="207" t="s">
        <v>149</v>
      </c>
      <c r="R476" s="207" t="s">
        <v>131</v>
      </c>
      <c r="S476" s="207" t="s">
        <v>34</v>
      </c>
      <c r="T476" s="209">
        <v>4.4089999999999998</v>
      </c>
      <c r="U476" s="207" t="s">
        <v>777</v>
      </c>
      <c r="V476" s="205">
        <v>2.4400000000000002E-2</v>
      </c>
      <c r="W476" s="205">
        <v>4.6960000000000002E-2</v>
      </c>
      <c r="X476" s="222" t="s">
        <v>132</v>
      </c>
      <c r="Y476" s="222" t="s">
        <v>128</v>
      </c>
      <c r="Z476" s="209">
        <v>69388</v>
      </c>
      <c r="AA476" s="221">
        <v>1</v>
      </c>
      <c r="AB476" s="208">
        <v>92.45</v>
      </c>
      <c r="AC476" s="207"/>
      <c r="AD476" s="209">
        <v>64.149000000000001</v>
      </c>
      <c r="AE476" s="207"/>
      <c r="AF476" s="207"/>
      <c r="AG476" s="207" t="s">
        <v>36</v>
      </c>
      <c r="AH476" s="205">
        <v>5.7000000000000003E-5</v>
      </c>
      <c r="AI476" s="205">
        <v>7.8695301421287302E-3</v>
      </c>
      <c r="AJ476" s="205">
        <v>1.49302549561321E-3</v>
      </c>
    </row>
    <row r="477" spans="1:36">
      <c r="A477" s="207">
        <v>337</v>
      </c>
      <c r="B477" s="207">
        <v>9964</v>
      </c>
      <c r="C477" s="207" t="s">
        <v>227</v>
      </c>
      <c r="D477" s="207" t="s">
        <v>228</v>
      </c>
      <c r="E477" s="222" t="s">
        <v>121</v>
      </c>
      <c r="F477" s="207" t="s">
        <v>229</v>
      </c>
      <c r="G477" s="207" t="s">
        <v>230</v>
      </c>
      <c r="H477" s="207" t="s">
        <v>124</v>
      </c>
      <c r="I477" s="207" t="s">
        <v>125</v>
      </c>
      <c r="J477" s="207" t="s">
        <v>30</v>
      </c>
      <c r="K477" s="207" t="s">
        <v>30</v>
      </c>
      <c r="L477" s="207" t="s">
        <v>126</v>
      </c>
      <c r="M477" s="207" t="s">
        <v>31</v>
      </c>
      <c r="N477" s="207" t="s">
        <v>174</v>
      </c>
      <c r="O477" s="207" t="s">
        <v>128</v>
      </c>
      <c r="P477" s="207" t="s">
        <v>181</v>
      </c>
      <c r="Q477" s="207" t="s">
        <v>181</v>
      </c>
      <c r="R477" s="207" t="s">
        <v>181</v>
      </c>
      <c r="S477" s="207" t="s">
        <v>34</v>
      </c>
      <c r="T477" s="209">
        <v>0.192</v>
      </c>
      <c r="U477" s="207" t="s">
        <v>231</v>
      </c>
      <c r="V477" s="205">
        <v>6.5000000000000002E-2</v>
      </c>
      <c r="W477" s="205">
        <v>8.763E-2</v>
      </c>
      <c r="X477" s="222" t="s">
        <v>132</v>
      </c>
      <c r="Y477" s="222" t="s">
        <v>128</v>
      </c>
      <c r="Z477" s="209">
        <v>34296</v>
      </c>
      <c r="AA477" s="221">
        <v>1</v>
      </c>
      <c r="AB477" s="208">
        <v>101.6</v>
      </c>
      <c r="AC477" s="207"/>
      <c r="AD477" s="209">
        <v>34.844999999999999</v>
      </c>
      <c r="AE477" s="207"/>
      <c r="AF477" s="207"/>
      <c r="AG477" s="207" t="s">
        <v>36</v>
      </c>
      <c r="AH477" s="205">
        <v>6.2399999999999999E-4</v>
      </c>
      <c r="AI477" s="205">
        <v>4.2745922723738498E-3</v>
      </c>
      <c r="AJ477" s="205">
        <v>8.1098555196320904E-4</v>
      </c>
    </row>
    <row r="478" spans="1:36">
      <c r="A478" s="207">
        <v>337</v>
      </c>
      <c r="B478" s="207">
        <v>9964</v>
      </c>
      <c r="C478" s="207" t="s">
        <v>232</v>
      </c>
      <c r="D478" s="207" t="s">
        <v>233</v>
      </c>
      <c r="E478" s="222" t="s">
        <v>121</v>
      </c>
      <c r="F478" s="207" t="s">
        <v>234</v>
      </c>
      <c r="G478" s="207" t="s">
        <v>235</v>
      </c>
      <c r="H478" s="207" t="s">
        <v>124</v>
      </c>
      <c r="I478" s="207" t="s">
        <v>125</v>
      </c>
      <c r="J478" s="207" t="s">
        <v>30</v>
      </c>
      <c r="K478" s="207" t="s">
        <v>82</v>
      </c>
      <c r="L478" s="207" t="s">
        <v>126</v>
      </c>
      <c r="M478" s="207" t="s">
        <v>31</v>
      </c>
      <c r="N478" s="207" t="s">
        <v>236</v>
      </c>
      <c r="O478" s="207" t="s">
        <v>128</v>
      </c>
      <c r="P478" s="207" t="s">
        <v>129</v>
      </c>
      <c r="Q478" s="207" t="s">
        <v>130</v>
      </c>
      <c r="R478" s="207" t="s">
        <v>131</v>
      </c>
      <c r="S478" s="207" t="s">
        <v>34</v>
      </c>
      <c r="T478" s="209">
        <v>0.89500000000000002</v>
      </c>
      <c r="U478" s="207" t="s">
        <v>237</v>
      </c>
      <c r="V478" s="205">
        <v>3.4500000000000003E-2</v>
      </c>
      <c r="W478" s="205">
        <v>5.1270000000000003E-2</v>
      </c>
      <c r="X478" s="222" t="s">
        <v>132</v>
      </c>
      <c r="Y478" s="222" t="s">
        <v>128</v>
      </c>
      <c r="Z478" s="209">
        <v>48043.48</v>
      </c>
      <c r="AA478" s="221">
        <v>1</v>
      </c>
      <c r="AB478" s="208">
        <v>98.92</v>
      </c>
      <c r="AC478" s="207"/>
      <c r="AD478" s="209">
        <v>47.524999999999999</v>
      </c>
      <c r="AE478" s="207"/>
      <c r="AF478" s="207"/>
      <c r="AG478" s="207" t="s">
        <v>36</v>
      </c>
      <c r="AH478" s="205">
        <v>8.6000000000000003E-5</v>
      </c>
      <c r="AI478" s="205">
        <v>5.8301010640979204E-3</v>
      </c>
      <c r="AJ478" s="205">
        <v>1.10610028470459E-3</v>
      </c>
    </row>
    <row r="479" spans="1:36">
      <c r="A479" s="207">
        <v>337</v>
      </c>
      <c r="B479" s="207">
        <v>9964</v>
      </c>
      <c r="C479" s="207" t="s">
        <v>232</v>
      </c>
      <c r="D479" s="207" t="s">
        <v>233</v>
      </c>
      <c r="E479" s="222" t="s">
        <v>121</v>
      </c>
      <c r="F479" s="207" t="s">
        <v>778</v>
      </c>
      <c r="G479" s="207" t="s">
        <v>779</v>
      </c>
      <c r="H479" s="207" t="s">
        <v>124</v>
      </c>
      <c r="I479" s="207" t="s">
        <v>125</v>
      </c>
      <c r="J479" s="207" t="s">
        <v>30</v>
      </c>
      <c r="K479" s="207" t="s">
        <v>82</v>
      </c>
      <c r="L479" s="207" t="s">
        <v>126</v>
      </c>
      <c r="M479" s="207" t="s">
        <v>31</v>
      </c>
      <c r="N479" s="207" t="s">
        <v>236</v>
      </c>
      <c r="O479" s="207" t="s">
        <v>128</v>
      </c>
      <c r="P479" s="207" t="s">
        <v>129</v>
      </c>
      <c r="Q479" s="207" t="s">
        <v>130</v>
      </c>
      <c r="R479" s="207" t="s">
        <v>131</v>
      </c>
      <c r="S479" s="207" t="s">
        <v>34</v>
      </c>
      <c r="T479" s="209">
        <v>2.8079999999999998</v>
      </c>
      <c r="U479" s="207" t="s">
        <v>780</v>
      </c>
      <c r="V479" s="205">
        <v>1.4999999999999999E-2</v>
      </c>
      <c r="W479" s="205">
        <v>5.0139999999999997E-2</v>
      </c>
      <c r="X479" s="222" t="s">
        <v>132</v>
      </c>
      <c r="Y479" s="222" t="s">
        <v>128</v>
      </c>
      <c r="Z479" s="209">
        <v>150000</v>
      </c>
      <c r="AA479" s="221">
        <v>1</v>
      </c>
      <c r="AB479" s="208">
        <v>90.97</v>
      </c>
      <c r="AC479" s="207"/>
      <c r="AD479" s="209">
        <v>136.45500000000001</v>
      </c>
      <c r="AE479" s="207"/>
      <c r="AF479" s="207"/>
      <c r="AG479" s="207" t="s">
        <v>36</v>
      </c>
      <c r="AH479" s="205">
        <v>1.27E-4</v>
      </c>
      <c r="AI479" s="205">
        <v>1.67396730607106E-2</v>
      </c>
      <c r="AJ479" s="205">
        <v>3.1758895660205198E-3</v>
      </c>
    </row>
    <row r="480" spans="1:36">
      <c r="A480" s="207">
        <v>337</v>
      </c>
      <c r="B480" s="207">
        <v>9964</v>
      </c>
      <c r="C480" s="207" t="s">
        <v>238</v>
      </c>
      <c r="D480" s="207" t="s">
        <v>239</v>
      </c>
      <c r="E480" s="222" t="s">
        <v>121</v>
      </c>
      <c r="F480" s="207" t="s">
        <v>240</v>
      </c>
      <c r="G480" s="207" t="s">
        <v>241</v>
      </c>
      <c r="H480" s="207" t="s">
        <v>124</v>
      </c>
      <c r="I480" s="207" t="s">
        <v>125</v>
      </c>
      <c r="J480" s="207" t="s">
        <v>30</v>
      </c>
      <c r="K480" s="207" t="s">
        <v>30</v>
      </c>
      <c r="L480" s="207" t="s">
        <v>126</v>
      </c>
      <c r="M480" s="207" t="s">
        <v>31</v>
      </c>
      <c r="N480" s="207" t="s">
        <v>236</v>
      </c>
      <c r="O480" s="207" t="s">
        <v>128</v>
      </c>
      <c r="P480" s="207" t="s">
        <v>201</v>
      </c>
      <c r="Q480" s="207" t="s">
        <v>149</v>
      </c>
      <c r="R480" s="207" t="s">
        <v>131</v>
      </c>
      <c r="S480" s="207" t="s">
        <v>34</v>
      </c>
      <c r="T480" s="209">
        <v>2.4319999999999999</v>
      </c>
      <c r="U480" s="207" t="s">
        <v>242</v>
      </c>
      <c r="V480" s="205">
        <v>2.0500000000000001E-2</v>
      </c>
      <c r="W480" s="205">
        <v>5.0529999999999999E-2</v>
      </c>
      <c r="X480" s="222" t="s">
        <v>132</v>
      </c>
      <c r="Y480" s="222" t="s">
        <v>128</v>
      </c>
      <c r="Z480" s="209">
        <v>48181.83</v>
      </c>
      <c r="AA480" s="221">
        <v>1</v>
      </c>
      <c r="AB480" s="208">
        <v>93.47</v>
      </c>
      <c r="AC480" s="207"/>
      <c r="AD480" s="209">
        <v>45.036000000000001</v>
      </c>
      <c r="AE480" s="207"/>
      <c r="AF480" s="207"/>
      <c r="AG480" s="207" t="s">
        <v>36</v>
      </c>
      <c r="AH480" s="205">
        <v>5.5000000000000002E-5</v>
      </c>
      <c r="AI480" s="205">
        <v>5.52475535476091E-3</v>
      </c>
      <c r="AJ480" s="205">
        <v>1.04816938911329E-3</v>
      </c>
    </row>
    <row r="481" spans="1:36">
      <c r="A481" s="207">
        <v>337</v>
      </c>
      <c r="B481" s="207">
        <v>9964</v>
      </c>
      <c r="C481" s="207" t="s">
        <v>238</v>
      </c>
      <c r="D481" s="207" t="s">
        <v>239</v>
      </c>
      <c r="E481" s="222" t="s">
        <v>121</v>
      </c>
      <c r="F481" s="207" t="s">
        <v>243</v>
      </c>
      <c r="G481" s="207" t="s">
        <v>244</v>
      </c>
      <c r="H481" s="207" t="s">
        <v>124</v>
      </c>
      <c r="I481" s="207" t="s">
        <v>179</v>
      </c>
      <c r="J481" s="207" t="s">
        <v>30</v>
      </c>
      <c r="K481" s="207" t="s">
        <v>30</v>
      </c>
      <c r="L481" s="207" t="s">
        <v>126</v>
      </c>
      <c r="M481" s="207" t="s">
        <v>31</v>
      </c>
      <c r="N481" s="207" t="s">
        <v>236</v>
      </c>
      <c r="O481" s="207" t="s">
        <v>128</v>
      </c>
      <c r="P481" s="207" t="s">
        <v>201</v>
      </c>
      <c r="Q481" s="207" t="s">
        <v>149</v>
      </c>
      <c r="R481" s="207" t="s">
        <v>131</v>
      </c>
      <c r="S481" s="207" t="s">
        <v>34</v>
      </c>
      <c r="T481" s="209">
        <v>1.8149999999999999</v>
      </c>
      <c r="U481" s="207" t="s">
        <v>245</v>
      </c>
      <c r="V481" s="205">
        <v>1.25E-3</v>
      </c>
      <c r="W481" s="205">
        <v>5.3670000000000002E-2</v>
      </c>
      <c r="X481" s="222" t="s">
        <v>132</v>
      </c>
      <c r="Y481" s="222" t="s">
        <v>128</v>
      </c>
      <c r="Z481" s="209">
        <v>16000</v>
      </c>
      <c r="AA481" s="221">
        <v>1</v>
      </c>
      <c r="AB481" s="208">
        <v>91.4</v>
      </c>
      <c r="AC481" s="207"/>
      <c r="AD481" s="209">
        <v>14.624000000000001</v>
      </c>
      <c r="AE481" s="207"/>
      <c r="AF481" s="207"/>
      <c r="AG481" s="207" t="s">
        <v>36</v>
      </c>
      <c r="AH481" s="205">
        <v>2.8E-5</v>
      </c>
      <c r="AI481" s="205">
        <v>1.7940051946783301E-3</v>
      </c>
      <c r="AJ481" s="205">
        <v>3.4036282300746901E-4</v>
      </c>
    </row>
    <row r="482" spans="1:36">
      <c r="A482" s="207">
        <v>337</v>
      </c>
      <c r="B482" s="207">
        <v>9964</v>
      </c>
      <c r="C482" s="207" t="s">
        <v>246</v>
      </c>
      <c r="D482" s="207" t="s">
        <v>247</v>
      </c>
      <c r="E482" s="222" t="s">
        <v>121</v>
      </c>
      <c r="F482" s="207" t="s">
        <v>248</v>
      </c>
      <c r="G482" s="207" t="s">
        <v>249</v>
      </c>
      <c r="H482" s="207" t="s">
        <v>124</v>
      </c>
      <c r="I482" s="207" t="s">
        <v>135</v>
      </c>
      <c r="J482" s="207" t="s">
        <v>30</v>
      </c>
      <c r="K482" s="207" t="s">
        <v>30</v>
      </c>
      <c r="L482" s="207" t="s">
        <v>126</v>
      </c>
      <c r="M482" s="207" t="s">
        <v>31</v>
      </c>
      <c r="N482" s="207" t="s">
        <v>250</v>
      </c>
      <c r="O482" s="207" t="s">
        <v>128</v>
      </c>
      <c r="P482" s="207" t="s">
        <v>251</v>
      </c>
      <c r="Q482" s="207" t="s">
        <v>130</v>
      </c>
      <c r="R482" s="207" t="s">
        <v>131</v>
      </c>
      <c r="S482" s="207" t="s">
        <v>34</v>
      </c>
      <c r="T482" s="209">
        <v>0.96699999999999997</v>
      </c>
      <c r="U482" s="207" t="s">
        <v>252</v>
      </c>
      <c r="V482" s="205">
        <v>1.2500000000000001E-2</v>
      </c>
      <c r="W482" s="205">
        <v>4.3099999999999999E-2</v>
      </c>
      <c r="X482" s="222" t="s">
        <v>132</v>
      </c>
      <c r="Y482" s="222" t="s">
        <v>128</v>
      </c>
      <c r="Z482" s="209">
        <v>0.66</v>
      </c>
      <c r="AA482" s="221">
        <v>1</v>
      </c>
      <c r="AB482" s="208">
        <v>109.5</v>
      </c>
      <c r="AC482" s="207"/>
      <c r="AD482" s="209">
        <v>1E-3</v>
      </c>
      <c r="AE482" s="207"/>
      <c r="AF482" s="207"/>
      <c r="AG482" s="207" t="s">
        <v>36</v>
      </c>
      <c r="AH482" s="205">
        <v>0</v>
      </c>
      <c r="AI482" s="205">
        <v>8.8657518749591902E-8</v>
      </c>
      <c r="AJ482" s="205">
        <v>1.6820309914352999E-8</v>
      </c>
    </row>
    <row r="483" spans="1:36">
      <c r="A483" s="207">
        <v>337</v>
      </c>
      <c r="B483" s="207">
        <v>9964</v>
      </c>
      <c r="C483" s="207" t="s">
        <v>253</v>
      </c>
      <c r="D483" s="207" t="s">
        <v>254</v>
      </c>
      <c r="E483" s="222" t="s">
        <v>121</v>
      </c>
      <c r="F483" s="207" t="s">
        <v>255</v>
      </c>
      <c r="G483" s="207" t="s">
        <v>256</v>
      </c>
      <c r="H483" s="207" t="s">
        <v>124</v>
      </c>
      <c r="I483" s="207" t="s">
        <v>135</v>
      </c>
      <c r="J483" s="207" t="s">
        <v>30</v>
      </c>
      <c r="K483" s="207" t="s">
        <v>30</v>
      </c>
      <c r="L483" s="207" t="s">
        <v>126</v>
      </c>
      <c r="M483" s="207" t="s">
        <v>31</v>
      </c>
      <c r="N483" s="207" t="s">
        <v>142</v>
      </c>
      <c r="O483" s="207" t="s">
        <v>128</v>
      </c>
      <c r="P483" s="207" t="s">
        <v>156</v>
      </c>
      <c r="Q483" s="207" t="s">
        <v>149</v>
      </c>
      <c r="R483" s="207" t="s">
        <v>131</v>
      </c>
      <c r="S483" s="207" t="s">
        <v>34</v>
      </c>
      <c r="T483" s="209">
        <v>3.1709999999999998</v>
      </c>
      <c r="U483" s="207" t="s">
        <v>202</v>
      </c>
      <c r="V483" s="205">
        <v>1.09E-2</v>
      </c>
      <c r="W483" s="205">
        <v>3.092E-2</v>
      </c>
      <c r="X483" s="222" t="s">
        <v>132</v>
      </c>
      <c r="Y483" s="222" t="s">
        <v>128</v>
      </c>
      <c r="Z483" s="209">
        <v>34000</v>
      </c>
      <c r="AA483" s="221">
        <v>1</v>
      </c>
      <c r="AB483" s="208">
        <v>110.26</v>
      </c>
      <c r="AC483" s="207"/>
      <c r="AD483" s="209">
        <v>37.488</v>
      </c>
      <c r="AE483" s="207"/>
      <c r="AF483" s="207"/>
      <c r="AG483" s="207" t="s">
        <v>36</v>
      </c>
      <c r="AH483" s="205">
        <v>4.8000000000000001E-5</v>
      </c>
      <c r="AI483" s="205">
        <v>4.5989048372660898E-3</v>
      </c>
      <c r="AJ483" s="205">
        <v>8.7251488334471998E-4</v>
      </c>
    </row>
    <row r="484" spans="1:36">
      <c r="A484" s="207">
        <v>337</v>
      </c>
      <c r="B484" s="207">
        <v>9964</v>
      </c>
      <c r="C484" s="207" t="s">
        <v>253</v>
      </c>
      <c r="D484" s="207" t="s">
        <v>254</v>
      </c>
      <c r="E484" s="222" t="s">
        <v>121</v>
      </c>
      <c r="F484" s="207" t="s">
        <v>257</v>
      </c>
      <c r="G484" s="207" t="s">
        <v>258</v>
      </c>
      <c r="H484" s="207" t="s">
        <v>124</v>
      </c>
      <c r="I484" s="207" t="s">
        <v>135</v>
      </c>
      <c r="J484" s="207" t="s">
        <v>30</v>
      </c>
      <c r="K484" s="207" t="s">
        <v>30</v>
      </c>
      <c r="L484" s="207" t="s">
        <v>126</v>
      </c>
      <c r="M484" s="207" t="s">
        <v>31</v>
      </c>
      <c r="N484" s="207" t="s">
        <v>142</v>
      </c>
      <c r="O484" s="207" t="s">
        <v>128</v>
      </c>
      <c r="P484" s="207" t="s">
        <v>156</v>
      </c>
      <c r="Q484" s="207" t="s">
        <v>149</v>
      </c>
      <c r="R484" s="207" t="s">
        <v>131</v>
      </c>
      <c r="S484" s="207" t="s">
        <v>34</v>
      </c>
      <c r="T484" s="209">
        <v>6.452</v>
      </c>
      <c r="U484" s="207" t="s">
        <v>259</v>
      </c>
      <c r="V484" s="205">
        <v>4.02E-2</v>
      </c>
      <c r="W484" s="205">
        <v>3.3029999999999997E-2</v>
      </c>
      <c r="X484" s="222" t="s">
        <v>132</v>
      </c>
      <c r="Y484" s="222" t="s">
        <v>128</v>
      </c>
      <c r="Z484" s="209">
        <v>53000</v>
      </c>
      <c r="AA484" s="221">
        <v>1</v>
      </c>
      <c r="AB484" s="208">
        <v>108.86</v>
      </c>
      <c r="AC484" s="207"/>
      <c r="AD484" s="209">
        <v>57.695999999999998</v>
      </c>
      <c r="AE484" s="207"/>
      <c r="AF484" s="207"/>
      <c r="AG484" s="207" t="s">
        <v>36</v>
      </c>
      <c r="AH484" s="205">
        <v>6.6000000000000005E-5</v>
      </c>
      <c r="AI484" s="205">
        <v>7.0778559156949002E-3</v>
      </c>
      <c r="AJ484" s="205">
        <v>1.34282722672828E-3</v>
      </c>
    </row>
    <row r="485" spans="1:36">
      <c r="A485" s="207">
        <v>337</v>
      </c>
      <c r="B485" s="207">
        <v>9964</v>
      </c>
      <c r="C485" s="207" t="s">
        <v>260</v>
      </c>
      <c r="D485" s="207" t="s">
        <v>261</v>
      </c>
      <c r="E485" s="222" t="s">
        <v>121</v>
      </c>
      <c r="F485" s="207" t="s">
        <v>262</v>
      </c>
      <c r="G485" s="207" t="s">
        <v>263</v>
      </c>
      <c r="H485" s="207" t="s">
        <v>124</v>
      </c>
      <c r="I485" s="207" t="s">
        <v>125</v>
      </c>
      <c r="J485" s="207" t="s">
        <v>30</v>
      </c>
      <c r="K485" s="207" t="s">
        <v>30</v>
      </c>
      <c r="L485" s="207" t="s">
        <v>126</v>
      </c>
      <c r="M485" s="207" t="s">
        <v>31</v>
      </c>
      <c r="N485" s="207" t="s">
        <v>127</v>
      </c>
      <c r="O485" s="207" t="s">
        <v>128</v>
      </c>
      <c r="P485" s="207" t="s">
        <v>181</v>
      </c>
      <c r="Q485" s="207" t="s">
        <v>181</v>
      </c>
      <c r="R485" s="207" t="s">
        <v>181</v>
      </c>
      <c r="S485" s="207" t="s">
        <v>34</v>
      </c>
      <c r="T485" s="209">
        <v>1.1719999999999999</v>
      </c>
      <c r="U485" s="207" t="s">
        <v>252</v>
      </c>
      <c r="V485" s="205">
        <v>8.5000000000000006E-2</v>
      </c>
      <c r="W485" s="205">
        <v>5.9279999999999999E-2</v>
      </c>
      <c r="X485" s="222" t="s">
        <v>132</v>
      </c>
      <c r="Y485" s="222" t="s">
        <v>128</v>
      </c>
      <c r="Z485" s="209">
        <v>29000</v>
      </c>
      <c r="AA485" s="221">
        <v>1</v>
      </c>
      <c r="AB485" s="208">
        <v>105.36</v>
      </c>
      <c r="AC485" s="207"/>
      <c r="AD485" s="209">
        <v>30.553999999999998</v>
      </c>
      <c r="AE485" s="207"/>
      <c r="AF485" s="207"/>
      <c r="AG485" s="207" t="s">
        <v>36</v>
      </c>
      <c r="AH485" s="205">
        <v>2.23E-4</v>
      </c>
      <c r="AI485" s="205">
        <v>3.74827354487689E-3</v>
      </c>
      <c r="AJ485" s="205">
        <v>7.1113114327813203E-4</v>
      </c>
    </row>
    <row r="486" spans="1:36">
      <c r="A486" s="207">
        <v>337</v>
      </c>
      <c r="B486" s="207">
        <v>9964</v>
      </c>
      <c r="C486" s="207" t="s">
        <v>264</v>
      </c>
      <c r="D486" s="207" t="s">
        <v>265</v>
      </c>
      <c r="E486" s="222" t="s">
        <v>121</v>
      </c>
      <c r="F486" s="207" t="s">
        <v>266</v>
      </c>
      <c r="G486" s="207" t="s">
        <v>267</v>
      </c>
      <c r="H486" s="207" t="s">
        <v>124</v>
      </c>
      <c r="I486" s="207" t="s">
        <v>135</v>
      </c>
      <c r="J486" s="207" t="s">
        <v>30</v>
      </c>
      <c r="K486" s="207" t="s">
        <v>30</v>
      </c>
      <c r="L486" s="207" t="s">
        <v>126</v>
      </c>
      <c r="M486" s="207" t="s">
        <v>31</v>
      </c>
      <c r="N486" s="207" t="s">
        <v>212</v>
      </c>
      <c r="O486" s="207" t="s">
        <v>128</v>
      </c>
      <c r="P486" s="207" t="s">
        <v>268</v>
      </c>
      <c r="Q486" s="207" t="s">
        <v>149</v>
      </c>
      <c r="R486" s="207" t="s">
        <v>131</v>
      </c>
      <c r="S486" s="207" t="s">
        <v>34</v>
      </c>
      <c r="T486" s="209">
        <v>1.9650000000000001</v>
      </c>
      <c r="U486" s="207" t="s">
        <v>269</v>
      </c>
      <c r="V486" s="205">
        <v>2.8799999999999999E-2</v>
      </c>
      <c r="W486" s="205">
        <v>3.1559999999999998E-2</v>
      </c>
      <c r="X486" s="222" t="s">
        <v>132</v>
      </c>
      <c r="Y486" s="222" t="s">
        <v>128</v>
      </c>
      <c r="Z486" s="209">
        <v>45111.11</v>
      </c>
      <c r="AA486" s="221">
        <v>1</v>
      </c>
      <c r="AB486" s="208">
        <v>118.11</v>
      </c>
      <c r="AC486" s="207"/>
      <c r="AD486" s="209">
        <v>53.280999999999999</v>
      </c>
      <c r="AE486" s="207"/>
      <c r="AF486" s="207"/>
      <c r="AG486" s="207" t="s">
        <v>36</v>
      </c>
      <c r="AH486" s="205">
        <v>1.9900000000000001E-4</v>
      </c>
      <c r="AI486" s="205">
        <v>6.53623564154392E-3</v>
      </c>
      <c r="AJ486" s="205">
        <v>1.2400697731518001E-3</v>
      </c>
    </row>
    <row r="487" spans="1:36">
      <c r="A487" s="207">
        <v>337</v>
      </c>
      <c r="B487" s="207">
        <v>9964</v>
      </c>
      <c r="C487" s="207" t="s">
        <v>270</v>
      </c>
      <c r="D487" s="207" t="s">
        <v>271</v>
      </c>
      <c r="E487" s="222" t="s">
        <v>121</v>
      </c>
      <c r="F487" s="207" t="s">
        <v>272</v>
      </c>
      <c r="G487" s="207" t="s">
        <v>273</v>
      </c>
      <c r="H487" s="207" t="s">
        <v>124</v>
      </c>
      <c r="I487" s="207" t="s">
        <v>125</v>
      </c>
      <c r="J487" s="207" t="s">
        <v>30</v>
      </c>
      <c r="K487" s="207" t="s">
        <v>30</v>
      </c>
      <c r="L487" s="207" t="s">
        <v>126</v>
      </c>
      <c r="M487" s="207" t="s">
        <v>31</v>
      </c>
      <c r="N487" s="207" t="s">
        <v>212</v>
      </c>
      <c r="O487" s="207" t="s">
        <v>128</v>
      </c>
      <c r="P487" s="207" t="s">
        <v>168</v>
      </c>
      <c r="Q487" s="207" t="s">
        <v>149</v>
      </c>
      <c r="R487" s="207" t="s">
        <v>131</v>
      </c>
      <c r="S487" s="207" t="s">
        <v>34</v>
      </c>
      <c r="T487" s="209">
        <v>5.7169999999999996</v>
      </c>
      <c r="U487" s="207" t="s">
        <v>274</v>
      </c>
      <c r="V487" s="205">
        <v>5.3100000000000001E-2</v>
      </c>
      <c r="W487" s="205">
        <v>4.7140000000000001E-2</v>
      </c>
      <c r="X487" s="222" t="s">
        <v>132</v>
      </c>
      <c r="Y487" s="222" t="s">
        <v>128</v>
      </c>
      <c r="Z487" s="209">
        <v>17000</v>
      </c>
      <c r="AA487" s="221">
        <v>1</v>
      </c>
      <c r="AB487" s="208">
        <v>104.74</v>
      </c>
      <c r="AC487" s="207"/>
      <c r="AD487" s="209">
        <v>17.806000000000001</v>
      </c>
      <c r="AE487" s="207"/>
      <c r="AF487" s="207"/>
      <c r="AG487" s="207" t="s">
        <v>36</v>
      </c>
      <c r="AH487" s="205">
        <v>5.3000000000000001E-5</v>
      </c>
      <c r="AI487" s="205">
        <v>2.1843338139635798E-3</v>
      </c>
      <c r="AJ487" s="205">
        <v>4.1441687321569899E-4</v>
      </c>
    </row>
    <row r="488" spans="1:36">
      <c r="A488" s="207">
        <v>337</v>
      </c>
      <c r="B488" s="207">
        <v>9964</v>
      </c>
      <c r="C488" s="207" t="s">
        <v>275</v>
      </c>
      <c r="D488" s="207" t="s">
        <v>276</v>
      </c>
      <c r="E488" s="222" t="s">
        <v>277</v>
      </c>
      <c r="F488" s="207" t="s">
        <v>278</v>
      </c>
      <c r="G488" s="207" t="s">
        <v>279</v>
      </c>
      <c r="H488" s="207" t="s">
        <v>124</v>
      </c>
      <c r="I488" s="207" t="s">
        <v>125</v>
      </c>
      <c r="J488" s="207" t="s">
        <v>30</v>
      </c>
      <c r="K488" s="207" t="s">
        <v>30</v>
      </c>
      <c r="L488" s="207" t="s">
        <v>126</v>
      </c>
      <c r="M488" s="207" t="s">
        <v>31</v>
      </c>
      <c r="N488" s="207" t="s">
        <v>142</v>
      </c>
      <c r="O488" s="207" t="s">
        <v>128</v>
      </c>
      <c r="P488" s="207" t="s">
        <v>251</v>
      </c>
      <c r="Q488" s="207" t="s">
        <v>130</v>
      </c>
      <c r="R488" s="207" t="s">
        <v>131</v>
      </c>
      <c r="S488" s="207" t="s">
        <v>34</v>
      </c>
      <c r="T488" s="209">
        <v>0.48199999999999998</v>
      </c>
      <c r="U488" s="207" t="s">
        <v>280</v>
      </c>
      <c r="V488" s="205">
        <v>7.0000000000000007E-2</v>
      </c>
      <c r="W488" s="205">
        <v>6.1150000000000003E-2</v>
      </c>
      <c r="X488" s="222" t="s">
        <v>132</v>
      </c>
      <c r="Y488" s="222" t="s">
        <v>128</v>
      </c>
      <c r="Z488" s="209">
        <v>0.17</v>
      </c>
      <c r="AA488" s="221">
        <v>1</v>
      </c>
      <c r="AB488" s="208">
        <v>100.58</v>
      </c>
      <c r="AC488" s="207"/>
      <c r="AD488" s="209">
        <v>0</v>
      </c>
      <c r="AE488" s="207"/>
      <c r="AF488" s="207"/>
      <c r="AG488" s="207" t="s">
        <v>36</v>
      </c>
      <c r="AH488" s="205">
        <v>0</v>
      </c>
      <c r="AI488" s="205">
        <v>2.09757776406776E-8</v>
      </c>
      <c r="AJ488" s="205">
        <v>3.97957314378795E-9</v>
      </c>
    </row>
    <row r="489" spans="1:36">
      <c r="A489" s="207">
        <v>337</v>
      </c>
      <c r="B489" s="207">
        <v>9964</v>
      </c>
      <c r="C489" s="207" t="s">
        <v>170</v>
      </c>
      <c r="D489" s="207" t="s">
        <v>171</v>
      </c>
      <c r="E489" s="222" t="s">
        <v>121</v>
      </c>
      <c r="F489" s="207" t="s">
        <v>286</v>
      </c>
      <c r="G489" s="207" t="s">
        <v>287</v>
      </c>
      <c r="H489" s="207" t="s">
        <v>124</v>
      </c>
      <c r="I489" s="207" t="s">
        <v>135</v>
      </c>
      <c r="J489" s="207" t="s">
        <v>30</v>
      </c>
      <c r="K489" s="207" t="s">
        <v>30</v>
      </c>
      <c r="L489" s="207" t="s">
        <v>126</v>
      </c>
      <c r="M489" s="207" t="s">
        <v>31</v>
      </c>
      <c r="N489" s="207" t="s">
        <v>174</v>
      </c>
      <c r="O489" s="207" t="s">
        <v>128</v>
      </c>
      <c r="P489" s="207" t="s">
        <v>168</v>
      </c>
      <c r="Q489" s="207" t="s">
        <v>149</v>
      </c>
      <c r="R489" s="207" t="s">
        <v>131</v>
      </c>
      <c r="S489" s="207" t="s">
        <v>34</v>
      </c>
      <c r="T489" s="209">
        <v>4.8460000000000001</v>
      </c>
      <c r="U489" s="207" t="s">
        <v>288</v>
      </c>
      <c r="V489" s="205">
        <v>6.4999999999999997E-3</v>
      </c>
      <c r="W489" s="205">
        <v>2.8850000000000001E-2</v>
      </c>
      <c r="X489" s="222" t="s">
        <v>132</v>
      </c>
      <c r="Y489" s="222" t="s">
        <v>128</v>
      </c>
      <c r="Z489" s="209">
        <v>85492.19</v>
      </c>
      <c r="AA489" s="221">
        <v>1</v>
      </c>
      <c r="AB489" s="208">
        <v>105.89</v>
      </c>
      <c r="AC489" s="207"/>
      <c r="AD489" s="209">
        <v>90.528000000000006</v>
      </c>
      <c r="AE489" s="207"/>
      <c r="AF489" s="207"/>
      <c r="AG489" s="207" t="s">
        <v>36</v>
      </c>
      <c r="AH489" s="205">
        <v>4.1E-5</v>
      </c>
      <c r="AI489" s="205">
        <v>1.1105520252053599E-2</v>
      </c>
      <c r="AJ489" s="205">
        <v>2.1069650384336401E-3</v>
      </c>
    </row>
    <row r="490" spans="1:36">
      <c r="A490" s="207">
        <v>337</v>
      </c>
      <c r="B490" s="207">
        <v>9964</v>
      </c>
      <c r="C490" s="207" t="s">
        <v>170</v>
      </c>
      <c r="D490" s="207" t="s">
        <v>171</v>
      </c>
      <c r="E490" s="222" t="s">
        <v>121</v>
      </c>
      <c r="F490" s="207" t="s">
        <v>289</v>
      </c>
      <c r="G490" s="207" t="s">
        <v>290</v>
      </c>
      <c r="H490" s="207" t="s">
        <v>124</v>
      </c>
      <c r="I490" s="207" t="s">
        <v>135</v>
      </c>
      <c r="J490" s="207" t="s">
        <v>30</v>
      </c>
      <c r="K490" s="207" t="s">
        <v>30</v>
      </c>
      <c r="L490" s="207" t="s">
        <v>126</v>
      </c>
      <c r="M490" s="207" t="s">
        <v>31</v>
      </c>
      <c r="N490" s="207" t="s">
        <v>174</v>
      </c>
      <c r="O490" s="207" t="s">
        <v>128</v>
      </c>
      <c r="P490" s="207" t="s">
        <v>168</v>
      </c>
      <c r="Q490" s="207" t="s">
        <v>149</v>
      </c>
      <c r="R490" s="207" t="s">
        <v>131</v>
      </c>
      <c r="S490" s="207" t="s">
        <v>34</v>
      </c>
      <c r="T490" s="209">
        <v>6.952</v>
      </c>
      <c r="U490" s="207" t="s">
        <v>291</v>
      </c>
      <c r="V490" s="205">
        <v>3.5999999999999997E-2</v>
      </c>
      <c r="W490" s="205">
        <v>2.989E-2</v>
      </c>
      <c r="X490" s="222" t="s">
        <v>132</v>
      </c>
      <c r="Y490" s="222" t="s">
        <v>128</v>
      </c>
      <c r="Z490" s="209">
        <v>70000</v>
      </c>
      <c r="AA490" s="221">
        <v>1</v>
      </c>
      <c r="AB490" s="208">
        <v>109.05</v>
      </c>
      <c r="AC490" s="207"/>
      <c r="AD490" s="209">
        <v>76.334999999999994</v>
      </c>
      <c r="AE490" s="207"/>
      <c r="AF490" s="207"/>
      <c r="AG490" s="207" t="s">
        <v>36</v>
      </c>
      <c r="AH490" s="205">
        <v>8.0000000000000007E-5</v>
      </c>
      <c r="AI490" s="205">
        <v>9.3644274162862796E-3</v>
      </c>
      <c r="AJ490" s="205">
        <v>1.7766408707792099E-3</v>
      </c>
    </row>
    <row r="491" spans="1:36">
      <c r="A491" s="207">
        <v>337</v>
      </c>
      <c r="B491" s="207">
        <v>9964</v>
      </c>
      <c r="C491" s="207" t="s">
        <v>292</v>
      </c>
      <c r="D491" s="207" t="s">
        <v>293</v>
      </c>
      <c r="E491" s="222" t="s">
        <v>121</v>
      </c>
      <c r="F491" s="207" t="s">
        <v>294</v>
      </c>
      <c r="G491" s="207" t="s">
        <v>295</v>
      </c>
      <c r="H491" s="207" t="s">
        <v>124</v>
      </c>
      <c r="I491" s="207" t="s">
        <v>135</v>
      </c>
      <c r="J491" s="207" t="s">
        <v>30</v>
      </c>
      <c r="K491" s="207" t="s">
        <v>30</v>
      </c>
      <c r="L491" s="207" t="s">
        <v>126</v>
      </c>
      <c r="M491" s="207" t="s">
        <v>31</v>
      </c>
      <c r="N491" s="207" t="s">
        <v>174</v>
      </c>
      <c r="O491" s="207" t="s">
        <v>128</v>
      </c>
      <c r="P491" s="207" t="s">
        <v>201</v>
      </c>
      <c r="Q491" s="207" t="s">
        <v>149</v>
      </c>
      <c r="R491" s="207" t="s">
        <v>131</v>
      </c>
      <c r="S491" s="207" t="s">
        <v>34</v>
      </c>
      <c r="T491" s="209">
        <v>5.3049999999999997</v>
      </c>
      <c r="U491" s="207" t="s">
        <v>296</v>
      </c>
      <c r="V491" s="205">
        <v>3.6799999999999999E-2</v>
      </c>
      <c r="W491" s="205">
        <v>3.2320000000000002E-2</v>
      </c>
      <c r="X491" s="222" t="s">
        <v>132</v>
      </c>
      <c r="Y491" s="222" t="s">
        <v>128</v>
      </c>
      <c r="Z491" s="209">
        <v>70000</v>
      </c>
      <c r="AA491" s="221">
        <v>1</v>
      </c>
      <c r="AB491" s="208">
        <v>110.18</v>
      </c>
      <c r="AC491" s="207"/>
      <c r="AD491" s="209">
        <v>77.126000000000005</v>
      </c>
      <c r="AE491" s="207"/>
      <c r="AF491" s="207"/>
      <c r="AG491" s="207" t="s">
        <v>36</v>
      </c>
      <c r="AH491" s="205">
        <v>1.5799999999999999E-4</v>
      </c>
      <c r="AI491" s="205">
        <v>9.4614636655334493E-3</v>
      </c>
      <c r="AJ491" s="205">
        <v>1.79505081286064E-3</v>
      </c>
    </row>
    <row r="492" spans="1:36">
      <c r="A492" s="207">
        <v>337</v>
      </c>
      <c r="B492" s="207">
        <v>9964</v>
      </c>
      <c r="C492" s="207" t="s">
        <v>300</v>
      </c>
      <c r="D492" s="207" t="s">
        <v>301</v>
      </c>
      <c r="E492" s="222" t="s">
        <v>121</v>
      </c>
      <c r="F492" s="207" t="s">
        <v>302</v>
      </c>
      <c r="G492" s="207" t="s">
        <v>303</v>
      </c>
      <c r="H492" s="207" t="s">
        <v>124</v>
      </c>
      <c r="I492" s="207" t="s">
        <v>135</v>
      </c>
      <c r="J492" s="207" t="s">
        <v>30</v>
      </c>
      <c r="K492" s="207" t="s">
        <v>30</v>
      </c>
      <c r="L492" s="207" t="s">
        <v>126</v>
      </c>
      <c r="M492" s="207" t="s">
        <v>31</v>
      </c>
      <c r="N492" s="207" t="s">
        <v>127</v>
      </c>
      <c r="O492" s="207" t="s">
        <v>128</v>
      </c>
      <c r="P492" s="207" t="s">
        <v>201</v>
      </c>
      <c r="Q492" s="207" t="s">
        <v>149</v>
      </c>
      <c r="R492" s="207" t="s">
        <v>131</v>
      </c>
      <c r="S492" s="207" t="s">
        <v>34</v>
      </c>
      <c r="T492" s="209">
        <v>4.6859999999999999</v>
      </c>
      <c r="U492" s="207" t="s">
        <v>304</v>
      </c>
      <c r="V492" s="205">
        <v>4.0800000000000003E-2</v>
      </c>
      <c r="W492" s="205">
        <v>3.4189999999999998E-2</v>
      </c>
      <c r="X492" s="222" t="s">
        <v>132</v>
      </c>
      <c r="Y492" s="222" t="s">
        <v>128</v>
      </c>
      <c r="Z492" s="209">
        <v>60000</v>
      </c>
      <c r="AA492" s="221">
        <v>1</v>
      </c>
      <c r="AB492" s="208">
        <v>111.71</v>
      </c>
      <c r="AC492" s="207"/>
      <c r="AD492" s="209">
        <v>67.025999999999996</v>
      </c>
      <c r="AE492" s="207"/>
      <c r="AF492" s="207"/>
      <c r="AG492" s="207" t="s">
        <v>36</v>
      </c>
      <c r="AH492" s="205">
        <v>6.8999999999999997E-5</v>
      </c>
      <c r="AI492" s="205">
        <v>8.2224420253357508E-3</v>
      </c>
      <c r="AJ492" s="205">
        <v>1.55998075594219E-3</v>
      </c>
    </row>
    <row r="493" spans="1:36">
      <c r="A493" s="207">
        <v>337</v>
      </c>
      <c r="B493" s="207">
        <v>9964</v>
      </c>
      <c r="C493" s="207" t="s">
        <v>305</v>
      </c>
      <c r="D493" s="207" t="s">
        <v>306</v>
      </c>
      <c r="E493" s="222" t="s">
        <v>121</v>
      </c>
      <c r="F493" s="207" t="s">
        <v>307</v>
      </c>
      <c r="G493" s="207" t="s">
        <v>308</v>
      </c>
      <c r="H493" s="207" t="s">
        <v>124</v>
      </c>
      <c r="I493" s="207" t="s">
        <v>125</v>
      </c>
      <c r="J493" s="207" t="s">
        <v>30</v>
      </c>
      <c r="K493" s="207" t="s">
        <v>30</v>
      </c>
      <c r="L493" s="207" t="s">
        <v>126</v>
      </c>
      <c r="M493" s="207" t="s">
        <v>31</v>
      </c>
      <c r="N493" s="207" t="s">
        <v>309</v>
      </c>
      <c r="O493" s="207" t="s">
        <v>128</v>
      </c>
      <c r="P493" s="207" t="s">
        <v>168</v>
      </c>
      <c r="Q493" s="207" t="s">
        <v>149</v>
      </c>
      <c r="R493" s="207" t="s">
        <v>131</v>
      </c>
      <c r="S493" s="207" t="s">
        <v>34</v>
      </c>
      <c r="T493" s="209">
        <v>7.157</v>
      </c>
      <c r="U493" s="207" t="s">
        <v>310</v>
      </c>
      <c r="V493" s="205">
        <v>2.7900000000000001E-2</v>
      </c>
      <c r="W493" s="205">
        <v>4.6809999999999997E-2</v>
      </c>
      <c r="X493" s="222" t="s">
        <v>132</v>
      </c>
      <c r="Y493" s="222" t="s">
        <v>128</v>
      </c>
      <c r="Z493" s="209">
        <v>70000</v>
      </c>
      <c r="AA493" s="221">
        <v>1</v>
      </c>
      <c r="AB493" s="208">
        <v>88.64</v>
      </c>
      <c r="AC493" s="207"/>
      <c r="AD493" s="209">
        <v>62.048000000000002</v>
      </c>
      <c r="AE493" s="207"/>
      <c r="AF493" s="207"/>
      <c r="AG493" s="207" t="s">
        <v>36</v>
      </c>
      <c r="AH493" s="205">
        <v>5.0000000000000002E-5</v>
      </c>
      <c r="AI493" s="205">
        <v>7.6117638347511802E-3</v>
      </c>
      <c r="AJ493" s="205">
        <v>1.44412147442337E-3</v>
      </c>
    </row>
    <row r="494" spans="1:36">
      <c r="A494" s="207">
        <v>337</v>
      </c>
      <c r="B494" s="207">
        <v>9964</v>
      </c>
      <c r="C494" s="207" t="s">
        <v>311</v>
      </c>
      <c r="D494" s="207" t="s">
        <v>312</v>
      </c>
      <c r="E494" s="222" t="s">
        <v>121</v>
      </c>
      <c r="F494" s="207" t="s">
        <v>313</v>
      </c>
      <c r="G494" s="207" t="s">
        <v>314</v>
      </c>
      <c r="H494" s="207" t="s">
        <v>124</v>
      </c>
      <c r="I494" s="207" t="s">
        <v>135</v>
      </c>
      <c r="J494" s="207" t="s">
        <v>30</v>
      </c>
      <c r="K494" s="207" t="s">
        <v>30</v>
      </c>
      <c r="L494" s="207" t="s">
        <v>126</v>
      </c>
      <c r="M494" s="207" t="s">
        <v>31</v>
      </c>
      <c r="N494" s="207" t="s">
        <v>174</v>
      </c>
      <c r="O494" s="207" t="s">
        <v>128</v>
      </c>
      <c r="P494" s="207" t="s">
        <v>148</v>
      </c>
      <c r="Q494" s="207" t="s">
        <v>149</v>
      </c>
      <c r="R494" s="207" t="s">
        <v>131</v>
      </c>
      <c r="S494" s="207" t="s">
        <v>34</v>
      </c>
      <c r="T494" s="209">
        <v>4.6689999999999996</v>
      </c>
      <c r="U494" s="207" t="s">
        <v>315</v>
      </c>
      <c r="V494" s="205">
        <v>1.8700000000000001E-2</v>
      </c>
      <c r="W494" s="205">
        <v>2.946E-2</v>
      </c>
      <c r="X494" s="222" t="s">
        <v>132</v>
      </c>
      <c r="Y494" s="222" t="s">
        <v>128</v>
      </c>
      <c r="Z494" s="209">
        <v>143181.82</v>
      </c>
      <c r="AA494" s="221">
        <v>1</v>
      </c>
      <c r="AB494" s="208">
        <v>109.28</v>
      </c>
      <c r="AC494" s="207"/>
      <c r="AD494" s="209">
        <v>156.46899999999999</v>
      </c>
      <c r="AE494" s="207"/>
      <c r="AF494" s="207"/>
      <c r="AG494" s="207" t="s">
        <v>36</v>
      </c>
      <c r="AH494" s="205">
        <v>1.47E-4</v>
      </c>
      <c r="AI494" s="205">
        <v>1.9194910110915699E-2</v>
      </c>
      <c r="AJ494" s="205">
        <v>3.64170282901398E-3</v>
      </c>
    </row>
    <row r="495" spans="1:36">
      <c r="A495" s="207">
        <v>337</v>
      </c>
      <c r="B495" s="207">
        <v>9964</v>
      </c>
      <c r="C495" s="207" t="s">
        <v>311</v>
      </c>
      <c r="D495" s="207" t="s">
        <v>312</v>
      </c>
      <c r="E495" s="222" t="s">
        <v>121</v>
      </c>
      <c r="F495" s="207" t="s">
        <v>316</v>
      </c>
      <c r="G495" s="207" t="s">
        <v>317</v>
      </c>
      <c r="H495" s="207" t="s">
        <v>124</v>
      </c>
      <c r="I495" s="207" t="s">
        <v>135</v>
      </c>
      <c r="J495" s="207" t="s">
        <v>30</v>
      </c>
      <c r="K495" s="207" t="s">
        <v>30</v>
      </c>
      <c r="L495" s="207" t="s">
        <v>126</v>
      </c>
      <c r="M495" s="207" t="s">
        <v>31</v>
      </c>
      <c r="N495" s="207" t="s">
        <v>174</v>
      </c>
      <c r="O495" s="207" t="s">
        <v>128</v>
      </c>
      <c r="P495" s="207" t="s">
        <v>318</v>
      </c>
      <c r="Q495" s="207" t="s">
        <v>130</v>
      </c>
      <c r="R495" s="207" t="s">
        <v>131</v>
      </c>
      <c r="S495" s="207" t="s">
        <v>34</v>
      </c>
      <c r="T495" s="209">
        <v>6.9960000000000004</v>
      </c>
      <c r="U495" s="207" t="s">
        <v>319</v>
      </c>
      <c r="V495" s="205">
        <v>3.0599999999999999E-2</v>
      </c>
      <c r="W495" s="205">
        <v>3.1600000000000003E-2</v>
      </c>
      <c r="X495" s="222" t="s">
        <v>132</v>
      </c>
      <c r="Y495" s="222" t="s">
        <v>128</v>
      </c>
      <c r="Z495" s="209">
        <v>60000</v>
      </c>
      <c r="AA495" s="221">
        <v>1</v>
      </c>
      <c r="AB495" s="208">
        <v>101.01</v>
      </c>
      <c r="AC495" s="207"/>
      <c r="AD495" s="209">
        <v>60.606000000000002</v>
      </c>
      <c r="AE495" s="207"/>
      <c r="AF495" s="207"/>
      <c r="AG495" s="207" t="s">
        <v>36</v>
      </c>
      <c r="AH495" s="205">
        <v>5.5000000000000002E-5</v>
      </c>
      <c r="AI495" s="205">
        <v>7.4348658936457196E-3</v>
      </c>
      <c r="AJ495" s="205">
        <v>1.41055998708908E-3</v>
      </c>
    </row>
    <row r="496" spans="1:36">
      <c r="A496" s="207">
        <v>337</v>
      </c>
      <c r="B496" s="207">
        <v>9964</v>
      </c>
      <c r="C496" s="207" t="s">
        <v>320</v>
      </c>
      <c r="D496" s="207" t="s">
        <v>321</v>
      </c>
      <c r="E496" s="222" t="s">
        <v>121</v>
      </c>
      <c r="F496" s="207" t="s">
        <v>322</v>
      </c>
      <c r="G496" s="207" t="s">
        <v>323</v>
      </c>
      <c r="H496" s="207" t="s">
        <v>124</v>
      </c>
      <c r="I496" s="207" t="s">
        <v>135</v>
      </c>
      <c r="J496" s="207" t="s">
        <v>30</v>
      </c>
      <c r="K496" s="207" t="s">
        <v>30</v>
      </c>
      <c r="L496" s="207" t="s">
        <v>126</v>
      </c>
      <c r="M496" s="207" t="s">
        <v>31</v>
      </c>
      <c r="N496" s="207" t="s">
        <v>324</v>
      </c>
      <c r="O496" s="207" t="s">
        <v>128</v>
      </c>
      <c r="P496" s="207" t="s">
        <v>148</v>
      </c>
      <c r="Q496" s="207" t="s">
        <v>149</v>
      </c>
      <c r="R496" s="207" t="s">
        <v>131</v>
      </c>
      <c r="S496" s="207" t="s">
        <v>34</v>
      </c>
      <c r="T496" s="209">
        <v>2.452</v>
      </c>
      <c r="U496" s="207" t="s">
        <v>325</v>
      </c>
      <c r="V496" s="205">
        <v>1.09E-2</v>
      </c>
      <c r="W496" s="205">
        <v>2.86E-2</v>
      </c>
      <c r="X496" s="222" t="s">
        <v>132</v>
      </c>
      <c r="Y496" s="222" t="s">
        <v>128</v>
      </c>
      <c r="Z496" s="209">
        <v>50000</v>
      </c>
      <c r="AA496" s="221">
        <v>1</v>
      </c>
      <c r="AB496" s="208">
        <v>110.35</v>
      </c>
      <c r="AC496" s="207"/>
      <c r="AD496" s="209">
        <v>55.174999999999997</v>
      </c>
      <c r="AE496" s="207"/>
      <c r="AF496" s="207"/>
      <c r="AG496" s="207" t="s">
        <v>36</v>
      </c>
      <c r="AH496" s="205">
        <v>5.5000000000000002E-5</v>
      </c>
      <c r="AI496" s="205">
        <v>6.7686157423671404E-3</v>
      </c>
      <c r="AJ496" s="205">
        <v>1.2841574644035199E-3</v>
      </c>
    </row>
    <row r="497" spans="1:36">
      <c r="A497" s="207">
        <v>337</v>
      </c>
      <c r="B497" s="207">
        <v>9964</v>
      </c>
      <c r="C497" s="207" t="s">
        <v>320</v>
      </c>
      <c r="D497" s="207" t="s">
        <v>321</v>
      </c>
      <c r="E497" s="222" t="s">
        <v>121</v>
      </c>
      <c r="F497" s="207" t="s">
        <v>326</v>
      </c>
      <c r="G497" s="207" t="s">
        <v>327</v>
      </c>
      <c r="H497" s="207" t="s">
        <v>124</v>
      </c>
      <c r="I497" s="207" t="s">
        <v>135</v>
      </c>
      <c r="J497" s="207" t="s">
        <v>30</v>
      </c>
      <c r="K497" s="207" t="s">
        <v>30</v>
      </c>
      <c r="L497" s="207" t="s">
        <v>126</v>
      </c>
      <c r="M497" s="207" t="s">
        <v>31</v>
      </c>
      <c r="N497" s="207" t="s">
        <v>324</v>
      </c>
      <c r="O497" s="207" t="s">
        <v>128</v>
      </c>
      <c r="P497" s="207" t="s">
        <v>148</v>
      </c>
      <c r="Q497" s="207" t="s">
        <v>149</v>
      </c>
      <c r="R497" s="207" t="s">
        <v>131</v>
      </c>
      <c r="S497" s="207" t="s">
        <v>34</v>
      </c>
      <c r="T497" s="209">
        <v>3.2650000000000001</v>
      </c>
      <c r="U497" s="207" t="s">
        <v>328</v>
      </c>
      <c r="V497" s="205">
        <v>2.9899999999999999E-2</v>
      </c>
      <c r="W497" s="205">
        <v>2.9149999999999999E-2</v>
      </c>
      <c r="X497" s="222" t="s">
        <v>132</v>
      </c>
      <c r="Y497" s="222" t="s">
        <v>128</v>
      </c>
      <c r="Z497" s="209">
        <v>33183</v>
      </c>
      <c r="AA497" s="221">
        <v>1</v>
      </c>
      <c r="AB497" s="208">
        <v>112.78</v>
      </c>
      <c r="AC497" s="207"/>
      <c r="AD497" s="209">
        <v>37.423999999999999</v>
      </c>
      <c r="AE497" s="207"/>
      <c r="AF497" s="207"/>
      <c r="AG497" s="207" t="s">
        <v>36</v>
      </c>
      <c r="AH497" s="205">
        <v>4.1E-5</v>
      </c>
      <c r="AI497" s="205">
        <v>4.59097846007505E-3</v>
      </c>
      <c r="AJ497" s="205">
        <v>8.7101107269524998E-4</v>
      </c>
    </row>
    <row r="498" spans="1:36">
      <c r="A498" s="207">
        <v>337</v>
      </c>
      <c r="B498" s="207">
        <v>9964</v>
      </c>
      <c r="C498" s="207" t="s">
        <v>329</v>
      </c>
      <c r="D498" s="207" t="s">
        <v>330</v>
      </c>
      <c r="E498" s="222" t="s">
        <v>121</v>
      </c>
      <c r="F498" s="207" t="s">
        <v>331</v>
      </c>
      <c r="G498" s="207" t="s">
        <v>332</v>
      </c>
      <c r="H498" s="207" t="s">
        <v>124</v>
      </c>
      <c r="I498" s="207" t="s">
        <v>125</v>
      </c>
      <c r="J498" s="207" t="s">
        <v>30</v>
      </c>
      <c r="K498" s="207" t="s">
        <v>30</v>
      </c>
      <c r="L498" s="207" t="s">
        <v>126</v>
      </c>
      <c r="M498" s="207" t="s">
        <v>31</v>
      </c>
      <c r="N498" s="207" t="s">
        <v>155</v>
      </c>
      <c r="O498" s="207" t="s">
        <v>128</v>
      </c>
      <c r="P498" s="207" t="s">
        <v>251</v>
      </c>
      <c r="Q498" s="207" t="s">
        <v>130</v>
      </c>
      <c r="R498" s="207" t="s">
        <v>131</v>
      </c>
      <c r="S498" s="207" t="s">
        <v>34</v>
      </c>
      <c r="T498" s="209">
        <v>2.5110000000000001</v>
      </c>
      <c r="U498" s="207" t="s">
        <v>333</v>
      </c>
      <c r="V498" s="205">
        <v>7.2499999999999995E-2</v>
      </c>
      <c r="W498" s="205">
        <v>5.4579999999999997E-2</v>
      </c>
      <c r="X498" s="222" t="s">
        <v>132</v>
      </c>
      <c r="Y498" s="222" t="s">
        <v>128</v>
      </c>
      <c r="Z498" s="209">
        <v>123200</v>
      </c>
      <c r="AA498" s="221">
        <v>1</v>
      </c>
      <c r="AB498" s="208">
        <v>107.9</v>
      </c>
      <c r="AC498" s="207"/>
      <c r="AD498" s="209">
        <v>132.93299999999999</v>
      </c>
      <c r="AE498" s="207"/>
      <c r="AF498" s="207"/>
      <c r="AG498" s="207" t="s">
        <v>36</v>
      </c>
      <c r="AH498" s="205">
        <v>1.92E-4</v>
      </c>
      <c r="AI498" s="205">
        <v>1.63075857318884E-2</v>
      </c>
      <c r="AJ498" s="205">
        <v>3.09391295666625E-3</v>
      </c>
    </row>
    <row r="499" spans="1:36">
      <c r="A499" s="207">
        <v>337</v>
      </c>
      <c r="B499" s="207">
        <v>9964</v>
      </c>
      <c r="C499" s="207" t="s">
        <v>339</v>
      </c>
      <c r="D499" s="207" t="s">
        <v>340</v>
      </c>
      <c r="E499" s="222" t="s">
        <v>121</v>
      </c>
      <c r="F499" s="207" t="s">
        <v>344</v>
      </c>
      <c r="G499" s="207" t="s">
        <v>345</v>
      </c>
      <c r="H499" s="207" t="s">
        <v>124</v>
      </c>
      <c r="I499" s="207" t="s">
        <v>135</v>
      </c>
      <c r="J499" s="207" t="s">
        <v>30</v>
      </c>
      <c r="K499" s="207" t="s">
        <v>30</v>
      </c>
      <c r="L499" s="207" t="s">
        <v>126</v>
      </c>
      <c r="M499" s="207" t="s">
        <v>31</v>
      </c>
      <c r="N499" s="207" t="s">
        <v>174</v>
      </c>
      <c r="O499" s="207" t="s">
        <v>128</v>
      </c>
      <c r="P499" s="207" t="s">
        <v>168</v>
      </c>
      <c r="Q499" s="207" t="s">
        <v>149</v>
      </c>
      <c r="R499" s="207" t="s">
        <v>131</v>
      </c>
      <c r="S499" s="207" t="s">
        <v>34</v>
      </c>
      <c r="T499" s="209">
        <v>3.726</v>
      </c>
      <c r="U499" s="207" t="s">
        <v>346</v>
      </c>
      <c r="V499" s="205">
        <v>5.0000000000000001E-3</v>
      </c>
      <c r="W499" s="205">
        <v>2.9350000000000001E-2</v>
      </c>
      <c r="X499" s="222" t="s">
        <v>132</v>
      </c>
      <c r="Y499" s="222" t="s">
        <v>128</v>
      </c>
      <c r="Z499" s="209">
        <v>87170.38</v>
      </c>
      <c r="AA499" s="221">
        <v>1</v>
      </c>
      <c r="AB499" s="208">
        <v>108.26</v>
      </c>
      <c r="AC499" s="207"/>
      <c r="AD499" s="209">
        <v>94.370999999999995</v>
      </c>
      <c r="AE499" s="207"/>
      <c r="AF499" s="207"/>
      <c r="AG499" s="207" t="s">
        <v>36</v>
      </c>
      <c r="AH499" s="205">
        <v>6.4999999999999994E-5</v>
      </c>
      <c r="AI499" s="205">
        <v>1.15769585888444E-2</v>
      </c>
      <c r="AJ499" s="205">
        <v>2.1964074122127301E-3</v>
      </c>
    </row>
    <row r="500" spans="1:36">
      <c r="A500" s="207">
        <v>337</v>
      </c>
      <c r="B500" s="207">
        <v>9964</v>
      </c>
      <c r="C500" s="207" t="s">
        <v>339</v>
      </c>
      <c r="D500" s="207" t="s">
        <v>340</v>
      </c>
      <c r="E500" s="222" t="s">
        <v>121</v>
      </c>
      <c r="F500" s="207" t="s">
        <v>900</v>
      </c>
      <c r="G500" s="207" t="s">
        <v>901</v>
      </c>
      <c r="H500" s="207" t="s">
        <v>124</v>
      </c>
      <c r="I500" s="207" t="s">
        <v>135</v>
      </c>
      <c r="J500" s="207" t="s">
        <v>30</v>
      </c>
      <c r="K500" s="207" t="s">
        <v>30</v>
      </c>
      <c r="L500" s="207" t="s">
        <v>126</v>
      </c>
      <c r="M500" s="207" t="s">
        <v>31</v>
      </c>
      <c r="N500" s="207" t="s">
        <v>174</v>
      </c>
      <c r="O500" s="207" t="s">
        <v>128</v>
      </c>
      <c r="P500" s="207" t="s">
        <v>168</v>
      </c>
      <c r="Q500" s="207" t="s">
        <v>149</v>
      </c>
      <c r="R500" s="207" t="s">
        <v>131</v>
      </c>
      <c r="S500" s="207" t="s">
        <v>34</v>
      </c>
      <c r="T500" s="209">
        <v>4.1829999999999998</v>
      </c>
      <c r="U500" s="207" t="s">
        <v>902</v>
      </c>
      <c r="V500" s="205">
        <v>5.8999999999999999E-3</v>
      </c>
      <c r="W500" s="205">
        <v>2.921E-2</v>
      </c>
      <c r="X500" s="222" t="s">
        <v>132</v>
      </c>
      <c r="Y500" s="222" t="s">
        <v>128</v>
      </c>
      <c r="Z500" s="209">
        <v>121847</v>
      </c>
      <c r="AA500" s="221">
        <v>1</v>
      </c>
      <c r="AB500" s="208">
        <v>104.71</v>
      </c>
      <c r="AC500" s="207"/>
      <c r="AD500" s="209">
        <v>127.586</v>
      </c>
      <c r="AE500" s="207"/>
      <c r="AF500" s="207"/>
      <c r="AG500" s="207" t="s">
        <v>36</v>
      </c>
      <c r="AH500" s="205">
        <v>8.7000000000000001E-5</v>
      </c>
      <c r="AI500" s="205">
        <v>1.5651664077269999E-2</v>
      </c>
      <c r="AJ500" s="205">
        <v>2.9694699803025902E-3</v>
      </c>
    </row>
    <row r="501" spans="1:36">
      <c r="A501" s="207">
        <v>337</v>
      </c>
      <c r="B501" s="207">
        <v>9964</v>
      </c>
      <c r="C501" s="207" t="s">
        <v>349</v>
      </c>
      <c r="D501" s="207" t="s">
        <v>350</v>
      </c>
      <c r="E501" s="222" t="s">
        <v>121</v>
      </c>
      <c r="F501" s="207" t="s">
        <v>351</v>
      </c>
      <c r="G501" s="207" t="s">
        <v>352</v>
      </c>
      <c r="H501" s="207" t="s">
        <v>124</v>
      </c>
      <c r="I501" s="207" t="s">
        <v>125</v>
      </c>
      <c r="J501" s="207" t="s">
        <v>30</v>
      </c>
      <c r="K501" s="207" t="s">
        <v>30</v>
      </c>
      <c r="L501" s="207" t="s">
        <v>126</v>
      </c>
      <c r="M501" s="207" t="s">
        <v>31</v>
      </c>
      <c r="N501" s="207" t="s">
        <v>127</v>
      </c>
      <c r="O501" s="207" t="s">
        <v>128</v>
      </c>
      <c r="P501" s="207" t="s">
        <v>181</v>
      </c>
      <c r="Q501" s="207" t="s">
        <v>181</v>
      </c>
      <c r="R501" s="207" t="s">
        <v>181</v>
      </c>
      <c r="S501" s="207" t="s">
        <v>34</v>
      </c>
      <c r="T501" s="209">
        <v>0.72199999999999998</v>
      </c>
      <c r="U501" s="207" t="s">
        <v>353</v>
      </c>
      <c r="V501" s="205">
        <v>3.8699999999999998E-2</v>
      </c>
      <c r="W501" s="205">
        <v>4.8180000000000001E-2</v>
      </c>
      <c r="X501" s="222" t="s">
        <v>132</v>
      </c>
      <c r="Y501" s="222" t="s">
        <v>128</v>
      </c>
      <c r="Z501" s="209">
        <v>0.81</v>
      </c>
      <c r="AA501" s="221">
        <v>1</v>
      </c>
      <c r="AB501" s="208">
        <v>100.4</v>
      </c>
      <c r="AC501" s="207"/>
      <c r="AD501" s="209">
        <v>1E-3</v>
      </c>
      <c r="AE501" s="207"/>
      <c r="AF501" s="207"/>
      <c r="AG501" s="207" t="s">
        <v>36</v>
      </c>
      <c r="AH501" s="205">
        <v>0</v>
      </c>
      <c r="AI501" s="205">
        <v>9.9764550363799806E-8</v>
      </c>
      <c r="AJ501" s="205">
        <v>1.8927561691917E-8</v>
      </c>
    </row>
    <row r="502" spans="1:36">
      <c r="A502" s="207">
        <v>337</v>
      </c>
      <c r="B502" s="207">
        <v>9964</v>
      </c>
      <c r="C502" s="207" t="s">
        <v>349</v>
      </c>
      <c r="D502" s="207" t="s">
        <v>350</v>
      </c>
      <c r="E502" s="222" t="s">
        <v>121</v>
      </c>
      <c r="F502" s="207" t="s">
        <v>354</v>
      </c>
      <c r="G502" s="207" t="s">
        <v>355</v>
      </c>
      <c r="H502" s="207" t="s">
        <v>124</v>
      </c>
      <c r="I502" s="207" t="s">
        <v>125</v>
      </c>
      <c r="J502" s="207" t="s">
        <v>30</v>
      </c>
      <c r="K502" s="207" t="s">
        <v>30</v>
      </c>
      <c r="L502" s="207" t="s">
        <v>126</v>
      </c>
      <c r="M502" s="207" t="s">
        <v>31</v>
      </c>
      <c r="N502" s="207" t="s">
        <v>127</v>
      </c>
      <c r="O502" s="207" t="s">
        <v>128</v>
      </c>
      <c r="P502" s="207" t="s">
        <v>181</v>
      </c>
      <c r="Q502" s="207" t="s">
        <v>181</v>
      </c>
      <c r="R502" s="207" t="s">
        <v>181</v>
      </c>
      <c r="S502" s="207" t="s">
        <v>34</v>
      </c>
      <c r="T502" s="209">
        <v>1.1779999999999999</v>
      </c>
      <c r="U502" s="207" t="s">
        <v>252</v>
      </c>
      <c r="V502" s="205">
        <v>6.25E-2</v>
      </c>
      <c r="W502" s="205">
        <v>6.9320000000000007E-2</v>
      </c>
      <c r="X502" s="222" t="s">
        <v>132</v>
      </c>
      <c r="Y502" s="222" t="s">
        <v>128</v>
      </c>
      <c r="Z502" s="209">
        <v>0.33</v>
      </c>
      <c r="AA502" s="221">
        <v>1</v>
      </c>
      <c r="AB502" s="208">
        <v>101.01</v>
      </c>
      <c r="AC502" s="207"/>
      <c r="AD502" s="209">
        <v>0</v>
      </c>
      <c r="AE502" s="207"/>
      <c r="AF502" s="207"/>
      <c r="AG502" s="207" t="s">
        <v>36</v>
      </c>
      <c r="AH502" s="205">
        <v>0</v>
      </c>
      <c r="AI502" s="205">
        <v>4.0891762415051501E-8</v>
      </c>
      <c r="AJ502" s="205">
        <v>7.7580799289899207E-9</v>
      </c>
    </row>
    <row r="503" spans="1:36">
      <c r="A503" s="207">
        <v>337</v>
      </c>
      <c r="B503" s="207">
        <v>9964</v>
      </c>
      <c r="C503" s="207" t="s">
        <v>356</v>
      </c>
      <c r="D503" s="207" t="s">
        <v>357</v>
      </c>
      <c r="E503" s="222" t="s">
        <v>121</v>
      </c>
      <c r="F503" s="207" t="s">
        <v>358</v>
      </c>
      <c r="G503" s="207" t="s">
        <v>359</v>
      </c>
      <c r="H503" s="207" t="s">
        <v>124</v>
      </c>
      <c r="I503" s="207" t="s">
        <v>179</v>
      </c>
      <c r="J503" s="207" t="s">
        <v>30</v>
      </c>
      <c r="K503" s="207" t="s">
        <v>30</v>
      </c>
      <c r="L503" s="207" t="s">
        <v>126</v>
      </c>
      <c r="M503" s="207" t="s">
        <v>31</v>
      </c>
      <c r="N503" s="207" t="s">
        <v>127</v>
      </c>
      <c r="O503" s="207" t="s">
        <v>128</v>
      </c>
      <c r="P503" s="207" t="s">
        <v>181</v>
      </c>
      <c r="Q503" s="207" t="s">
        <v>181</v>
      </c>
      <c r="R503" s="207" t="s">
        <v>181</v>
      </c>
      <c r="S503" s="207" t="s">
        <v>34</v>
      </c>
      <c r="T503" s="209">
        <v>2.8039999999999998</v>
      </c>
      <c r="U503" s="207" t="s">
        <v>157</v>
      </c>
      <c r="V503" s="205">
        <v>7.0000000000000007E-2</v>
      </c>
      <c r="W503" s="205">
        <v>1E-4</v>
      </c>
      <c r="X503" s="222" t="s">
        <v>132</v>
      </c>
      <c r="Y503" s="222" t="s">
        <v>128</v>
      </c>
      <c r="Z503" s="209">
        <v>13000</v>
      </c>
      <c r="AA503" s="221">
        <v>1</v>
      </c>
      <c r="AB503" s="208">
        <v>160</v>
      </c>
      <c r="AC503" s="207"/>
      <c r="AD503" s="209">
        <v>20.8</v>
      </c>
      <c r="AE503" s="207"/>
      <c r="AF503" s="207"/>
      <c r="AG503" s="207" t="s">
        <v>36</v>
      </c>
      <c r="AH503" s="205">
        <v>2.5999999999999998E-4</v>
      </c>
      <c r="AI503" s="205">
        <v>2.5516485263477398E-3</v>
      </c>
      <c r="AJ503" s="205">
        <v>4.8410467167364201E-4</v>
      </c>
    </row>
    <row r="504" spans="1:36">
      <c r="A504" s="207">
        <v>337</v>
      </c>
      <c r="B504" s="207">
        <v>9964</v>
      </c>
      <c r="C504" s="207" t="s">
        <v>360</v>
      </c>
      <c r="D504" s="207" t="s">
        <v>361</v>
      </c>
      <c r="E504" s="222" t="s">
        <v>121</v>
      </c>
      <c r="F504" s="207" t="s">
        <v>362</v>
      </c>
      <c r="G504" s="207" t="s">
        <v>363</v>
      </c>
      <c r="H504" s="207" t="s">
        <v>124</v>
      </c>
      <c r="I504" s="207" t="s">
        <v>135</v>
      </c>
      <c r="J504" s="207" t="s">
        <v>30</v>
      </c>
      <c r="K504" s="207" t="s">
        <v>30</v>
      </c>
      <c r="L504" s="207" t="s">
        <v>126</v>
      </c>
      <c r="M504" s="207" t="s">
        <v>31</v>
      </c>
      <c r="N504" s="207" t="s">
        <v>324</v>
      </c>
      <c r="O504" s="207" t="s">
        <v>128</v>
      </c>
      <c r="P504" s="207" t="s">
        <v>364</v>
      </c>
      <c r="Q504" s="207" t="s">
        <v>149</v>
      </c>
      <c r="R504" s="207" t="s">
        <v>131</v>
      </c>
      <c r="S504" s="207" t="s">
        <v>34</v>
      </c>
      <c r="T504" s="209">
        <v>3.5009999999999999</v>
      </c>
      <c r="U504" s="207" t="s">
        <v>365</v>
      </c>
      <c r="V504" s="205">
        <v>2E-3</v>
      </c>
      <c r="W504" s="205">
        <v>2.5520000000000001E-2</v>
      </c>
      <c r="X504" s="222" t="s">
        <v>132</v>
      </c>
      <c r="Y504" s="222" t="s">
        <v>128</v>
      </c>
      <c r="Z504" s="209">
        <v>115294.13</v>
      </c>
      <c r="AA504" s="221">
        <v>1</v>
      </c>
      <c r="AB504" s="208">
        <v>106.62</v>
      </c>
      <c r="AC504" s="207"/>
      <c r="AD504" s="209">
        <v>122.92700000000001</v>
      </c>
      <c r="AE504" s="207"/>
      <c r="AF504" s="207"/>
      <c r="AG504" s="207" t="s">
        <v>36</v>
      </c>
      <c r="AH504" s="205">
        <v>3.6000000000000001E-5</v>
      </c>
      <c r="AI504" s="205">
        <v>1.5080071217622899E-2</v>
      </c>
      <c r="AJ504" s="205">
        <v>2.8610260583465598E-3</v>
      </c>
    </row>
    <row r="505" spans="1:36">
      <c r="A505" s="207">
        <v>337</v>
      </c>
      <c r="B505" s="207">
        <v>9964</v>
      </c>
      <c r="C505" s="207" t="s">
        <v>360</v>
      </c>
      <c r="D505" s="207" t="s">
        <v>361</v>
      </c>
      <c r="E505" s="222" t="s">
        <v>121</v>
      </c>
      <c r="F505" s="207" t="s">
        <v>366</v>
      </c>
      <c r="G505" s="207" t="s">
        <v>367</v>
      </c>
      <c r="H505" s="207" t="s">
        <v>124</v>
      </c>
      <c r="I505" s="207" t="s">
        <v>135</v>
      </c>
      <c r="J505" s="207" t="s">
        <v>30</v>
      </c>
      <c r="K505" s="207" t="s">
        <v>30</v>
      </c>
      <c r="L505" s="207" t="s">
        <v>126</v>
      </c>
      <c r="M505" s="207" t="s">
        <v>31</v>
      </c>
      <c r="N505" s="207" t="s">
        <v>324</v>
      </c>
      <c r="O505" s="207" t="s">
        <v>128</v>
      </c>
      <c r="P505" s="207" t="s">
        <v>364</v>
      </c>
      <c r="Q505" s="207" t="s">
        <v>149</v>
      </c>
      <c r="R505" s="207" t="s">
        <v>131</v>
      </c>
      <c r="S505" s="207" t="s">
        <v>34</v>
      </c>
      <c r="T505" s="209">
        <v>4.5570000000000004</v>
      </c>
      <c r="U505" s="207" t="s">
        <v>368</v>
      </c>
      <c r="V505" s="205">
        <v>2.4E-2</v>
      </c>
      <c r="W505" s="205">
        <v>2.545E-2</v>
      </c>
      <c r="X505" s="222" t="s">
        <v>132</v>
      </c>
      <c r="Y505" s="222" t="s">
        <v>128</v>
      </c>
      <c r="Z505" s="209">
        <v>56000</v>
      </c>
      <c r="AA505" s="221">
        <v>1</v>
      </c>
      <c r="AB505" s="208">
        <v>104.06</v>
      </c>
      <c r="AC505" s="207"/>
      <c r="AD505" s="209">
        <v>58.274000000000001</v>
      </c>
      <c r="AE505" s="207"/>
      <c r="AF505" s="207"/>
      <c r="AG505" s="207" t="s">
        <v>36</v>
      </c>
      <c r="AH505" s="205">
        <v>2.5000000000000001E-5</v>
      </c>
      <c r="AI505" s="205">
        <v>7.1487377675470004E-3</v>
      </c>
      <c r="AJ505" s="205">
        <v>1.3562750959250601E-3</v>
      </c>
    </row>
    <row r="506" spans="1:36">
      <c r="A506" s="207">
        <v>337</v>
      </c>
      <c r="B506" s="207">
        <v>9964</v>
      </c>
      <c r="C506" s="207" t="s">
        <v>360</v>
      </c>
      <c r="D506" s="207" t="s">
        <v>361</v>
      </c>
      <c r="E506" s="222" t="s">
        <v>121</v>
      </c>
      <c r="F506" s="207" t="s">
        <v>788</v>
      </c>
      <c r="G506" s="207" t="s">
        <v>789</v>
      </c>
      <c r="H506" s="207" t="s">
        <v>124</v>
      </c>
      <c r="I506" s="207" t="s">
        <v>135</v>
      </c>
      <c r="J506" s="207" t="s">
        <v>30</v>
      </c>
      <c r="K506" s="207" t="s">
        <v>30</v>
      </c>
      <c r="L506" s="207" t="s">
        <v>126</v>
      </c>
      <c r="M506" s="207" t="s">
        <v>31</v>
      </c>
      <c r="N506" s="207" t="s">
        <v>324</v>
      </c>
      <c r="O506" s="207" t="s">
        <v>128</v>
      </c>
      <c r="P506" s="207" t="s">
        <v>148</v>
      </c>
      <c r="Q506" s="207" t="s">
        <v>149</v>
      </c>
      <c r="R506" s="207" t="s">
        <v>131</v>
      </c>
      <c r="S506" s="207" t="s">
        <v>34</v>
      </c>
      <c r="T506" s="209">
        <v>2.0649999999999999</v>
      </c>
      <c r="U506" s="207" t="s">
        <v>790</v>
      </c>
      <c r="V506" s="205">
        <v>2E-3</v>
      </c>
      <c r="W506" s="205">
        <v>2.989E-2</v>
      </c>
      <c r="X506" s="222" t="s">
        <v>132</v>
      </c>
      <c r="Y506" s="222" t="s">
        <v>128</v>
      </c>
      <c r="Z506" s="209">
        <v>50000</v>
      </c>
      <c r="AA506" s="221">
        <v>1</v>
      </c>
      <c r="AB506" s="208">
        <v>109.56</v>
      </c>
      <c r="AC506" s="207"/>
      <c r="AD506" s="209">
        <v>54.78</v>
      </c>
      <c r="AE506" s="207"/>
      <c r="AF506" s="207"/>
      <c r="AG506" s="207" t="s">
        <v>36</v>
      </c>
      <c r="AH506" s="205">
        <v>8.7000000000000001E-5</v>
      </c>
      <c r="AI506" s="205">
        <v>6.7201589554485202E-3</v>
      </c>
      <c r="AJ506" s="205">
        <v>1.2749641304943299E-3</v>
      </c>
    </row>
    <row r="507" spans="1:36">
      <c r="A507" s="207">
        <v>337</v>
      </c>
      <c r="B507" s="207">
        <v>9964</v>
      </c>
      <c r="C507" s="207" t="s">
        <v>372</v>
      </c>
      <c r="D507" s="207" t="s">
        <v>373</v>
      </c>
      <c r="E507" s="222" t="s">
        <v>121</v>
      </c>
      <c r="F507" s="207" t="s">
        <v>374</v>
      </c>
      <c r="G507" s="207" t="s">
        <v>375</v>
      </c>
      <c r="H507" s="207" t="s">
        <v>124</v>
      </c>
      <c r="I507" s="207" t="s">
        <v>135</v>
      </c>
      <c r="J507" s="207" t="s">
        <v>30</v>
      </c>
      <c r="K507" s="207" t="s">
        <v>30</v>
      </c>
      <c r="L507" s="207" t="s">
        <v>126</v>
      </c>
      <c r="M507" s="207" t="s">
        <v>31</v>
      </c>
      <c r="N507" s="207" t="s">
        <v>155</v>
      </c>
      <c r="O507" s="207" t="s">
        <v>128</v>
      </c>
      <c r="P507" s="207" t="s">
        <v>251</v>
      </c>
      <c r="Q507" s="207" t="s">
        <v>130</v>
      </c>
      <c r="R507" s="207" t="s">
        <v>131</v>
      </c>
      <c r="S507" s="207" t="s">
        <v>34</v>
      </c>
      <c r="T507" s="209">
        <v>3.2109999999999999</v>
      </c>
      <c r="U507" s="207" t="s">
        <v>376</v>
      </c>
      <c r="V507" s="205">
        <v>1.7999999999999999E-2</v>
      </c>
      <c r="W507" s="205">
        <v>3.2000000000000001E-2</v>
      </c>
      <c r="X507" s="222" t="s">
        <v>132</v>
      </c>
      <c r="Y507" s="222" t="s">
        <v>128</v>
      </c>
      <c r="Z507" s="209">
        <v>35053.160000000003</v>
      </c>
      <c r="AA507" s="221">
        <v>1</v>
      </c>
      <c r="AB507" s="208">
        <v>113.57</v>
      </c>
      <c r="AC507" s="207"/>
      <c r="AD507" s="209">
        <v>39.81</v>
      </c>
      <c r="AE507" s="207"/>
      <c r="AF507" s="207"/>
      <c r="AG507" s="207" t="s">
        <v>36</v>
      </c>
      <c r="AH507" s="205">
        <v>4.0000000000000003E-5</v>
      </c>
      <c r="AI507" s="205">
        <v>4.8836925887730401E-3</v>
      </c>
      <c r="AJ507" s="205">
        <v>9.2654547553497097E-4</v>
      </c>
    </row>
    <row r="508" spans="1:36">
      <c r="A508" s="207">
        <v>337</v>
      </c>
      <c r="B508" s="207">
        <v>9964</v>
      </c>
      <c r="C508" s="207" t="s">
        <v>377</v>
      </c>
      <c r="D508" s="207" t="s">
        <v>378</v>
      </c>
      <c r="E508" s="222" t="s">
        <v>121</v>
      </c>
      <c r="F508" s="207" t="s">
        <v>379</v>
      </c>
      <c r="G508" s="207" t="s">
        <v>380</v>
      </c>
      <c r="H508" s="207" t="s">
        <v>124</v>
      </c>
      <c r="I508" s="207" t="s">
        <v>125</v>
      </c>
      <c r="J508" s="207" t="s">
        <v>30</v>
      </c>
      <c r="K508" s="207" t="s">
        <v>30</v>
      </c>
      <c r="L508" s="207" t="s">
        <v>126</v>
      </c>
      <c r="M508" s="207" t="s">
        <v>31</v>
      </c>
      <c r="N508" s="207" t="s">
        <v>381</v>
      </c>
      <c r="O508" s="207" t="s">
        <v>128</v>
      </c>
      <c r="P508" s="207" t="s">
        <v>268</v>
      </c>
      <c r="Q508" s="207" t="s">
        <v>149</v>
      </c>
      <c r="R508" s="207" t="s">
        <v>131</v>
      </c>
      <c r="S508" s="207" t="s">
        <v>34</v>
      </c>
      <c r="T508" s="209">
        <v>5.3310000000000004</v>
      </c>
      <c r="U508" s="207" t="s">
        <v>346</v>
      </c>
      <c r="V508" s="205">
        <v>5.6899999999999999E-2</v>
      </c>
      <c r="W508" s="205">
        <v>5.475E-2</v>
      </c>
      <c r="X508" s="222" t="s">
        <v>132</v>
      </c>
      <c r="Y508" s="222" t="s">
        <v>128</v>
      </c>
      <c r="Z508" s="209">
        <v>53000</v>
      </c>
      <c r="AA508" s="221">
        <v>1</v>
      </c>
      <c r="AB508" s="208">
        <v>103.02</v>
      </c>
      <c r="AC508" s="207"/>
      <c r="AD508" s="209">
        <v>54.600999999999999</v>
      </c>
      <c r="AE508" s="207"/>
      <c r="AF508" s="207"/>
      <c r="AG508" s="207" t="s">
        <v>36</v>
      </c>
      <c r="AH508" s="205">
        <v>3.4E-5</v>
      </c>
      <c r="AI508" s="205">
        <v>6.6981509869087699E-3</v>
      </c>
      <c r="AJ508" s="205">
        <v>1.2707887277011499E-3</v>
      </c>
    </row>
    <row r="509" spans="1:36">
      <c r="A509" s="207">
        <v>337</v>
      </c>
      <c r="B509" s="207">
        <v>9964</v>
      </c>
      <c r="C509" s="207" t="s">
        <v>377</v>
      </c>
      <c r="D509" s="207" t="s">
        <v>378</v>
      </c>
      <c r="E509" s="222" t="s">
        <v>121</v>
      </c>
      <c r="F509" s="207" t="s">
        <v>382</v>
      </c>
      <c r="G509" s="207" t="s">
        <v>383</v>
      </c>
      <c r="H509" s="207" t="s">
        <v>124</v>
      </c>
      <c r="I509" s="207" t="s">
        <v>125</v>
      </c>
      <c r="J509" s="207" t="s">
        <v>30</v>
      </c>
      <c r="K509" s="207" t="s">
        <v>30</v>
      </c>
      <c r="L509" s="207" t="s">
        <v>126</v>
      </c>
      <c r="M509" s="207" t="s">
        <v>31</v>
      </c>
      <c r="N509" s="207" t="s">
        <v>381</v>
      </c>
      <c r="O509" s="207" t="s">
        <v>128</v>
      </c>
      <c r="P509" s="207" t="s">
        <v>129</v>
      </c>
      <c r="Q509" s="207" t="s">
        <v>130</v>
      </c>
      <c r="R509" s="207" t="s">
        <v>131</v>
      </c>
      <c r="S509" s="207" t="s">
        <v>34</v>
      </c>
      <c r="T509" s="209">
        <v>6.27</v>
      </c>
      <c r="U509" s="207" t="s">
        <v>384</v>
      </c>
      <c r="V509" s="205">
        <v>5.6800000000000003E-2</v>
      </c>
      <c r="W509" s="205">
        <v>5.7020000000000001E-2</v>
      </c>
      <c r="X509" s="222" t="s">
        <v>132</v>
      </c>
      <c r="Y509" s="222" t="s">
        <v>128</v>
      </c>
      <c r="Z509" s="209">
        <v>56000</v>
      </c>
      <c r="AA509" s="221">
        <v>1</v>
      </c>
      <c r="AB509" s="208">
        <v>100.76</v>
      </c>
      <c r="AC509" s="207"/>
      <c r="AD509" s="209">
        <v>56.426000000000002</v>
      </c>
      <c r="AE509" s="207"/>
      <c r="AF509" s="207"/>
      <c r="AG509" s="207" t="s">
        <v>36</v>
      </c>
      <c r="AH509" s="205">
        <v>5.5000000000000002E-5</v>
      </c>
      <c r="AI509" s="205">
        <v>6.9220336100138001E-3</v>
      </c>
      <c r="AJ509" s="205">
        <v>1.3132642577878999E-3</v>
      </c>
    </row>
    <row r="510" spans="1:36">
      <c r="A510" s="207">
        <v>337</v>
      </c>
      <c r="B510" s="207">
        <v>9964</v>
      </c>
      <c r="C510" s="207" t="s">
        <v>377</v>
      </c>
      <c r="D510" s="207" t="s">
        <v>378</v>
      </c>
      <c r="E510" s="222" t="s">
        <v>121</v>
      </c>
      <c r="F510" s="207" t="s">
        <v>791</v>
      </c>
      <c r="G510" s="207" t="s">
        <v>792</v>
      </c>
      <c r="H510" s="207" t="s">
        <v>124</v>
      </c>
      <c r="I510" s="207" t="s">
        <v>125</v>
      </c>
      <c r="J510" s="207" t="s">
        <v>30</v>
      </c>
      <c r="K510" s="207" t="s">
        <v>30</v>
      </c>
      <c r="L510" s="207" t="s">
        <v>126</v>
      </c>
      <c r="M510" s="207" t="s">
        <v>31</v>
      </c>
      <c r="N510" s="207" t="s">
        <v>381</v>
      </c>
      <c r="O510" s="207" t="s">
        <v>128</v>
      </c>
      <c r="P510" s="207" t="s">
        <v>268</v>
      </c>
      <c r="Q510" s="207" t="s">
        <v>149</v>
      </c>
      <c r="R510" s="207" t="s">
        <v>131</v>
      </c>
      <c r="S510" s="207" t="s">
        <v>34</v>
      </c>
      <c r="T510" s="209">
        <v>4.6980000000000004</v>
      </c>
      <c r="U510" s="207" t="s">
        <v>304</v>
      </c>
      <c r="V510" s="205">
        <v>6.3799999999999996E-2</v>
      </c>
      <c r="W510" s="205">
        <v>5.1229999999999998E-2</v>
      </c>
      <c r="X510" s="222" t="s">
        <v>132</v>
      </c>
      <c r="Y510" s="222" t="s">
        <v>128</v>
      </c>
      <c r="Z510" s="209">
        <v>58485</v>
      </c>
      <c r="AA510" s="221">
        <v>1</v>
      </c>
      <c r="AB510" s="208">
        <v>107.94</v>
      </c>
      <c r="AC510" s="207"/>
      <c r="AD510" s="209">
        <v>63.128999999999998</v>
      </c>
      <c r="AE510" s="207"/>
      <c r="AF510" s="207"/>
      <c r="AG510" s="207" t="s">
        <v>36</v>
      </c>
      <c r="AH510" s="205">
        <v>5.8E-5</v>
      </c>
      <c r="AI510" s="205">
        <v>7.7443402543310204E-3</v>
      </c>
      <c r="AJ510" s="205">
        <v>1.46927417998202E-3</v>
      </c>
    </row>
    <row r="511" spans="1:36">
      <c r="A511" s="207">
        <v>337</v>
      </c>
      <c r="B511" s="207">
        <v>9964</v>
      </c>
      <c r="C511" s="207" t="s">
        <v>385</v>
      </c>
      <c r="D511" s="207" t="s">
        <v>386</v>
      </c>
      <c r="E511" s="222" t="s">
        <v>121</v>
      </c>
      <c r="F511" s="207" t="s">
        <v>387</v>
      </c>
      <c r="G511" s="207" t="s">
        <v>388</v>
      </c>
      <c r="H511" s="207" t="s">
        <v>124</v>
      </c>
      <c r="I511" s="207" t="s">
        <v>135</v>
      </c>
      <c r="J511" s="207" t="s">
        <v>30</v>
      </c>
      <c r="K511" s="207" t="s">
        <v>30</v>
      </c>
      <c r="L511" s="207" t="s">
        <v>126</v>
      </c>
      <c r="M511" s="207" t="s">
        <v>31</v>
      </c>
      <c r="N511" s="207" t="s">
        <v>174</v>
      </c>
      <c r="O511" s="207" t="s">
        <v>128</v>
      </c>
      <c r="P511" s="207" t="s">
        <v>201</v>
      </c>
      <c r="Q511" s="207" t="s">
        <v>149</v>
      </c>
      <c r="R511" s="207" t="s">
        <v>131</v>
      </c>
      <c r="S511" s="207" t="s">
        <v>34</v>
      </c>
      <c r="T511" s="209">
        <v>1.996</v>
      </c>
      <c r="U511" s="207" t="s">
        <v>389</v>
      </c>
      <c r="V511" s="205">
        <v>1.7999999999999999E-2</v>
      </c>
      <c r="W511" s="205">
        <v>3.0210000000000001E-2</v>
      </c>
      <c r="X511" s="222" t="s">
        <v>132</v>
      </c>
      <c r="Y511" s="222" t="s">
        <v>128</v>
      </c>
      <c r="Z511" s="209">
        <v>118421.04</v>
      </c>
      <c r="AA511" s="221">
        <v>1</v>
      </c>
      <c r="AB511" s="208">
        <v>116.94</v>
      </c>
      <c r="AC511" s="207"/>
      <c r="AD511" s="209">
        <v>138.482</v>
      </c>
      <c r="AE511" s="207"/>
      <c r="AF511" s="207"/>
      <c r="AG511" s="207" t="s">
        <v>36</v>
      </c>
      <c r="AH511" s="205">
        <v>1.6000000000000001E-4</v>
      </c>
      <c r="AI511" s="205">
        <v>1.69882826517317E-2</v>
      </c>
      <c r="AJ511" s="205">
        <v>3.2230563537632199E-3</v>
      </c>
    </row>
    <row r="512" spans="1:36">
      <c r="A512" s="207">
        <v>337</v>
      </c>
      <c r="B512" s="207">
        <v>9964</v>
      </c>
      <c r="C512" s="207" t="s">
        <v>390</v>
      </c>
      <c r="D512" s="207" t="s">
        <v>391</v>
      </c>
      <c r="E512" s="222" t="s">
        <v>121</v>
      </c>
      <c r="F512" s="207" t="s">
        <v>394</v>
      </c>
      <c r="G512" s="207" t="s">
        <v>395</v>
      </c>
      <c r="H512" s="207" t="s">
        <v>124</v>
      </c>
      <c r="I512" s="207" t="s">
        <v>125</v>
      </c>
      <c r="J512" s="207" t="s">
        <v>30</v>
      </c>
      <c r="K512" s="207" t="s">
        <v>30</v>
      </c>
      <c r="L512" s="207" t="s">
        <v>126</v>
      </c>
      <c r="M512" s="207" t="s">
        <v>31</v>
      </c>
      <c r="N512" s="207" t="s">
        <v>162</v>
      </c>
      <c r="O512" s="207" t="s">
        <v>128</v>
      </c>
      <c r="P512" s="207" t="s">
        <v>156</v>
      </c>
      <c r="Q512" s="207" t="s">
        <v>149</v>
      </c>
      <c r="R512" s="207" t="s">
        <v>131</v>
      </c>
      <c r="S512" s="207" t="s">
        <v>34</v>
      </c>
      <c r="T512" s="209">
        <v>7.4459999999999997</v>
      </c>
      <c r="U512" s="207" t="s">
        <v>396</v>
      </c>
      <c r="V512" s="205">
        <v>5.8500000000000003E-2</v>
      </c>
      <c r="W512" s="205">
        <v>5.2249999999999998E-2</v>
      </c>
      <c r="X512" s="222" t="s">
        <v>132</v>
      </c>
      <c r="Y512" s="222" t="s">
        <v>128</v>
      </c>
      <c r="Z512" s="209">
        <v>70000</v>
      </c>
      <c r="AA512" s="221">
        <v>1</v>
      </c>
      <c r="AB512" s="208">
        <v>107.8</v>
      </c>
      <c r="AC512" s="207"/>
      <c r="AD512" s="209">
        <v>75.459999999999994</v>
      </c>
      <c r="AE512" s="207"/>
      <c r="AF512" s="207"/>
      <c r="AG512" s="207" t="s">
        <v>36</v>
      </c>
      <c r="AH512" s="205">
        <v>6.9999999999999994E-5</v>
      </c>
      <c r="AI512" s="205">
        <v>9.2570864326057892E-3</v>
      </c>
      <c r="AJ512" s="205">
        <v>1.75627589060063E-3</v>
      </c>
    </row>
    <row r="513" spans="1:36">
      <c r="A513" s="207">
        <v>337</v>
      </c>
      <c r="B513" s="207">
        <v>9964</v>
      </c>
      <c r="C513" s="207" t="s">
        <v>397</v>
      </c>
      <c r="D513" s="207" t="s">
        <v>398</v>
      </c>
      <c r="E513" s="222" t="s">
        <v>121</v>
      </c>
      <c r="F513" s="207" t="s">
        <v>399</v>
      </c>
      <c r="G513" s="207" t="s">
        <v>400</v>
      </c>
      <c r="H513" s="207" t="s">
        <v>124</v>
      </c>
      <c r="I513" s="207" t="s">
        <v>135</v>
      </c>
      <c r="J513" s="207" t="s">
        <v>30</v>
      </c>
      <c r="K513" s="207" t="s">
        <v>30</v>
      </c>
      <c r="L513" s="207" t="s">
        <v>126</v>
      </c>
      <c r="M513" s="207" t="s">
        <v>31</v>
      </c>
      <c r="N513" s="207" t="s">
        <v>174</v>
      </c>
      <c r="O513" s="207" t="s">
        <v>128</v>
      </c>
      <c r="P513" s="207" t="s">
        <v>129</v>
      </c>
      <c r="Q513" s="207" t="s">
        <v>130</v>
      </c>
      <c r="R513" s="207" t="s">
        <v>131</v>
      </c>
      <c r="S513" s="207" t="s">
        <v>34</v>
      </c>
      <c r="T513" s="209">
        <v>4.843</v>
      </c>
      <c r="U513" s="207" t="s">
        <v>401</v>
      </c>
      <c r="V513" s="205">
        <v>3.1800000000000002E-2</v>
      </c>
      <c r="W513" s="205">
        <v>3.2800000000000003E-2</v>
      </c>
      <c r="X513" s="222" t="s">
        <v>132</v>
      </c>
      <c r="Y513" s="222" t="s">
        <v>128</v>
      </c>
      <c r="Z513" s="209">
        <v>70000</v>
      </c>
      <c r="AA513" s="221">
        <v>1</v>
      </c>
      <c r="AB513" s="208">
        <v>103.74</v>
      </c>
      <c r="AC513" s="207"/>
      <c r="AD513" s="209">
        <v>72.617999999999995</v>
      </c>
      <c r="AE513" s="207"/>
      <c r="AF513" s="207"/>
      <c r="AG513" s="207" t="s">
        <v>36</v>
      </c>
      <c r="AH513" s="205">
        <v>3.1399999999999999E-4</v>
      </c>
      <c r="AI513" s="205">
        <v>8.9084429176115396E-3</v>
      </c>
      <c r="AJ513" s="205">
        <v>1.6901304349805999E-3</v>
      </c>
    </row>
    <row r="514" spans="1:36">
      <c r="A514" s="207">
        <v>337</v>
      </c>
      <c r="B514" s="207">
        <v>9964</v>
      </c>
      <c r="C514" s="207" t="s">
        <v>800</v>
      </c>
      <c r="D514" s="207" t="s">
        <v>801</v>
      </c>
      <c r="E514" s="222" t="s">
        <v>121</v>
      </c>
      <c r="F514" s="207" t="s">
        <v>802</v>
      </c>
      <c r="G514" s="207" t="s">
        <v>803</v>
      </c>
      <c r="H514" s="207" t="s">
        <v>124</v>
      </c>
      <c r="I514" s="207" t="s">
        <v>135</v>
      </c>
      <c r="J514" s="207" t="s">
        <v>30</v>
      </c>
      <c r="K514" s="207" t="s">
        <v>30</v>
      </c>
      <c r="L514" s="207" t="s">
        <v>126</v>
      </c>
      <c r="M514" s="207" t="s">
        <v>31</v>
      </c>
      <c r="N514" s="207" t="s">
        <v>127</v>
      </c>
      <c r="O514" s="207" t="s">
        <v>128</v>
      </c>
      <c r="P514" s="207" t="s">
        <v>181</v>
      </c>
      <c r="Q514" s="207" t="s">
        <v>181</v>
      </c>
      <c r="R514" s="207" t="s">
        <v>181</v>
      </c>
      <c r="S514" s="207" t="s">
        <v>34</v>
      </c>
      <c r="T514" s="209">
        <v>0.84399999999999997</v>
      </c>
      <c r="U514" s="207" t="s">
        <v>731</v>
      </c>
      <c r="V514" s="205">
        <v>3.5000000000000003E-2</v>
      </c>
      <c r="W514" s="205">
        <v>3.6179999999999997E-2</v>
      </c>
      <c r="X514" s="222" t="s">
        <v>132</v>
      </c>
      <c r="Y514" s="222" t="s">
        <v>128</v>
      </c>
      <c r="Z514" s="209">
        <v>31200</v>
      </c>
      <c r="AA514" s="221">
        <v>1</v>
      </c>
      <c r="AB514" s="208">
        <v>113.29</v>
      </c>
      <c r="AC514" s="207"/>
      <c r="AD514" s="209">
        <v>35.345999999999997</v>
      </c>
      <c r="AE514" s="207"/>
      <c r="AF514" s="207"/>
      <c r="AG514" s="207" t="s">
        <v>36</v>
      </c>
      <c r="AH514" s="205">
        <v>2.05E-4</v>
      </c>
      <c r="AI514" s="205">
        <v>4.3361439232490299E-3</v>
      </c>
      <c r="AJ514" s="205">
        <v>8.22663273808604E-4</v>
      </c>
    </row>
    <row r="515" spans="1:36">
      <c r="A515" s="207">
        <v>337</v>
      </c>
      <c r="B515" s="207">
        <v>9964</v>
      </c>
      <c r="C515" s="207" t="s">
        <v>402</v>
      </c>
      <c r="D515" s="207" t="s">
        <v>403</v>
      </c>
      <c r="E515" s="222" t="s">
        <v>121</v>
      </c>
      <c r="F515" s="207" t="s">
        <v>813</v>
      </c>
      <c r="G515" s="207" t="s">
        <v>814</v>
      </c>
      <c r="H515" s="207" t="s">
        <v>124</v>
      </c>
      <c r="I515" s="207" t="s">
        <v>135</v>
      </c>
      <c r="J515" s="207" t="s">
        <v>30</v>
      </c>
      <c r="K515" s="207" t="s">
        <v>30</v>
      </c>
      <c r="L515" s="207" t="s">
        <v>126</v>
      </c>
      <c r="M515" s="207" t="s">
        <v>31</v>
      </c>
      <c r="N515" s="207" t="s">
        <v>155</v>
      </c>
      <c r="O515" s="207" t="s">
        <v>128</v>
      </c>
      <c r="P515" s="207" t="s">
        <v>364</v>
      </c>
      <c r="Q515" s="207" t="s">
        <v>149</v>
      </c>
      <c r="R515" s="207" t="s">
        <v>131</v>
      </c>
      <c r="S515" s="207" t="s">
        <v>34</v>
      </c>
      <c r="T515" s="209">
        <v>0.4</v>
      </c>
      <c r="U515" s="207" t="s">
        <v>815</v>
      </c>
      <c r="V515" s="205">
        <v>4.4999999999999998E-2</v>
      </c>
      <c r="W515" s="205">
        <v>5.4760000000000003E-2</v>
      </c>
      <c r="X515" s="222" t="s">
        <v>132</v>
      </c>
      <c r="Y515" s="222" t="s">
        <v>128</v>
      </c>
      <c r="Z515" s="209">
        <v>75000</v>
      </c>
      <c r="AA515" s="221">
        <v>1</v>
      </c>
      <c r="AB515" s="208">
        <v>120.41</v>
      </c>
      <c r="AC515" s="207"/>
      <c r="AD515" s="209">
        <v>90.308000000000007</v>
      </c>
      <c r="AE515" s="207"/>
      <c r="AF515" s="207"/>
      <c r="AG515" s="207" t="s">
        <v>36</v>
      </c>
      <c r="AH515" s="205">
        <v>5.1E-5</v>
      </c>
      <c r="AI515" s="205">
        <v>1.10785095814014E-2</v>
      </c>
      <c r="AJ515" s="205">
        <v>2.1018405114022801E-3</v>
      </c>
    </row>
    <row r="516" spans="1:36">
      <c r="A516" s="207">
        <v>337</v>
      </c>
      <c r="B516" s="207">
        <v>9964</v>
      </c>
      <c r="C516" s="207" t="s">
        <v>402</v>
      </c>
      <c r="D516" s="207" t="s">
        <v>403</v>
      </c>
      <c r="E516" s="222" t="s">
        <v>121</v>
      </c>
      <c r="F516" s="207" t="s">
        <v>404</v>
      </c>
      <c r="G516" s="207" t="s">
        <v>405</v>
      </c>
      <c r="H516" s="207" t="s">
        <v>124</v>
      </c>
      <c r="I516" s="207" t="s">
        <v>135</v>
      </c>
      <c r="J516" s="207" t="s">
        <v>30</v>
      </c>
      <c r="K516" s="207" t="s">
        <v>30</v>
      </c>
      <c r="L516" s="207" t="s">
        <v>126</v>
      </c>
      <c r="M516" s="207" t="s">
        <v>31</v>
      </c>
      <c r="N516" s="207" t="s">
        <v>155</v>
      </c>
      <c r="O516" s="207" t="s">
        <v>128</v>
      </c>
      <c r="P516" s="207" t="s">
        <v>364</v>
      </c>
      <c r="Q516" s="207" t="s">
        <v>149</v>
      </c>
      <c r="R516" s="207" t="s">
        <v>131</v>
      </c>
      <c r="S516" s="207" t="s">
        <v>34</v>
      </c>
      <c r="T516" s="209">
        <v>9.7940000000000005</v>
      </c>
      <c r="U516" s="207" t="s">
        <v>406</v>
      </c>
      <c r="V516" s="205">
        <v>3.2000000000000001E-2</v>
      </c>
      <c r="W516" s="205">
        <v>2.8170000000000001E-2</v>
      </c>
      <c r="X516" s="222" t="s">
        <v>132</v>
      </c>
      <c r="Y516" s="222" t="s">
        <v>128</v>
      </c>
      <c r="Z516" s="209">
        <v>85000</v>
      </c>
      <c r="AA516" s="221">
        <v>1</v>
      </c>
      <c r="AB516" s="208">
        <v>112.97</v>
      </c>
      <c r="AC516" s="207"/>
      <c r="AD516" s="209">
        <v>96.025000000000006</v>
      </c>
      <c r="AE516" s="207"/>
      <c r="AF516" s="207"/>
      <c r="AG516" s="207" t="s">
        <v>36</v>
      </c>
      <c r="AH516" s="205">
        <v>1.7E-5</v>
      </c>
      <c r="AI516" s="205">
        <v>1.1779844899917199E-2</v>
      </c>
      <c r="AJ516" s="205">
        <v>2.23489947332335E-3</v>
      </c>
    </row>
    <row r="517" spans="1:36">
      <c r="A517" s="207">
        <v>337</v>
      </c>
      <c r="B517" s="207">
        <v>9964</v>
      </c>
      <c r="C517" s="207" t="s">
        <v>402</v>
      </c>
      <c r="D517" s="207" t="s">
        <v>403</v>
      </c>
      <c r="E517" s="222" t="s">
        <v>121</v>
      </c>
      <c r="F517" s="207" t="s">
        <v>407</v>
      </c>
      <c r="G517" s="207" t="s">
        <v>408</v>
      </c>
      <c r="H517" s="207" t="s">
        <v>124</v>
      </c>
      <c r="I517" s="207" t="s">
        <v>135</v>
      </c>
      <c r="J517" s="207" t="s">
        <v>30</v>
      </c>
      <c r="K517" s="207" t="s">
        <v>30</v>
      </c>
      <c r="L517" s="207" t="s">
        <v>126</v>
      </c>
      <c r="M517" s="207" t="s">
        <v>31</v>
      </c>
      <c r="N517" s="207" t="s">
        <v>155</v>
      </c>
      <c r="O517" s="207" t="s">
        <v>128</v>
      </c>
      <c r="P517" s="207" t="s">
        <v>364</v>
      </c>
      <c r="Q517" s="207" t="s">
        <v>149</v>
      </c>
      <c r="R517" s="207" t="s">
        <v>131</v>
      </c>
      <c r="S517" s="207" t="s">
        <v>34</v>
      </c>
      <c r="T517" s="209">
        <v>7.569</v>
      </c>
      <c r="U517" s="207" t="s">
        <v>409</v>
      </c>
      <c r="V517" s="205">
        <v>2.9899999999999999E-2</v>
      </c>
      <c r="W517" s="205">
        <v>2.7519999999999999E-2</v>
      </c>
      <c r="X517" s="222" t="s">
        <v>132</v>
      </c>
      <c r="Y517" s="222" t="s">
        <v>128</v>
      </c>
      <c r="Z517" s="209">
        <v>10000</v>
      </c>
      <c r="AA517" s="221">
        <v>1</v>
      </c>
      <c r="AB517" s="208">
        <v>105.38</v>
      </c>
      <c r="AC517" s="207"/>
      <c r="AD517" s="209">
        <v>10.538</v>
      </c>
      <c r="AE517" s="207"/>
      <c r="AF517" s="207"/>
      <c r="AG517" s="207" t="s">
        <v>36</v>
      </c>
      <c r="AH517" s="205">
        <v>2.5999999999999998E-5</v>
      </c>
      <c r="AI517" s="205">
        <v>1.2927534697429099E-3</v>
      </c>
      <c r="AJ517" s="205">
        <v>2.4526418413927103E-4</v>
      </c>
    </row>
    <row r="518" spans="1:36">
      <c r="A518" s="207">
        <v>337</v>
      </c>
      <c r="B518" s="207">
        <v>9964</v>
      </c>
      <c r="C518" s="207" t="s">
        <v>410</v>
      </c>
      <c r="D518" s="207" t="s">
        <v>411</v>
      </c>
      <c r="E518" s="222" t="s">
        <v>277</v>
      </c>
      <c r="F518" s="207" t="s">
        <v>412</v>
      </c>
      <c r="G518" s="207" t="s">
        <v>413</v>
      </c>
      <c r="H518" s="207" t="s">
        <v>124</v>
      </c>
      <c r="I518" s="207" t="s">
        <v>414</v>
      </c>
      <c r="J518" s="207" t="s">
        <v>30</v>
      </c>
      <c r="K518" s="207" t="s">
        <v>82</v>
      </c>
      <c r="L518" s="207" t="s">
        <v>126</v>
      </c>
      <c r="M518" s="207" t="s">
        <v>31</v>
      </c>
      <c r="N518" s="207" t="s">
        <v>142</v>
      </c>
      <c r="O518" s="207" t="s">
        <v>128</v>
      </c>
      <c r="P518" s="207" t="s">
        <v>148</v>
      </c>
      <c r="Q518" s="207" t="s">
        <v>149</v>
      </c>
      <c r="R518" s="207" t="s">
        <v>131</v>
      </c>
      <c r="S518" s="207" t="s">
        <v>86</v>
      </c>
      <c r="T518" s="209">
        <v>1.363</v>
      </c>
      <c r="U518" s="207" t="s">
        <v>415</v>
      </c>
      <c r="V518" s="205">
        <v>4.7199999999999999E-2</v>
      </c>
      <c r="W518" s="205">
        <v>5.0979999999999998E-2</v>
      </c>
      <c r="X518" s="222" t="s">
        <v>132</v>
      </c>
      <c r="Y518" s="222" t="s">
        <v>128</v>
      </c>
      <c r="Z518" s="209">
        <v>48000</v>
      </c>
      <c r="AA518" s="221">
        <v>3.306</v>
      </c>
      <c r="AB518" s="208">
        <v>31.134</v>
      </c>
      <c r="AC518" s="207"/>
      <c r="AD518" s="209">
        <v>49.405999999999999</v>
      </c>
      <c r="AE518" s="207"/>
      <c r="AF518" s="207"/>
      <c r="AG518" s="207" t="s">
        <v>36</v>
      </c>
      <c r="AH518" s="205">
        <v>1.46E-4</v>
      </c>
      <c r="AI518" s="205">
        <v>6.0609503726993703E-3</v>
      </c>
      <c r="AJ518" s="205">
        <v>1.1498975505084899E-3</v>
      </c>
    </row>
    <row r="519" spans="1:36">
      <c r="A519" s="207">
        <v>337</v>
      </c>
      <c r="B519" s="207">
        <v>9964</v>
      </c>
      <c r="C519" s="207" t="s">
        <v>421</v>
      </c>
      <c r="D519" s="207" t="s">
        <v>422</v>
      </c>
      <c r="E519" s="222" t="s">
        <v>121</v>
      </c>
      <c r="F519" s="207" t="s">
        <v>423</v>
      </c>
      <c r="G519" s="207" t="s">
        <v>424</v>
      </c>
      <c r="H519" s="207" t="s">
        <v>124</v>
      </c>
      <c r="I519" s="207" t="s">
        <v>125</v>
      </c>
      <c r="J519" s="207" t="s">
        <v>30</v>
      </c>
      <c r="K519" s="207" t="s">
        <v>30</v>
      </c>
      <c r="L519" s="207" t="s">
        <v>126</v>
      </c>
      <c r="M519" s="207" t="s">
        <v>31</v>
      </c>
      <c r="N519" s="207" t="s">
        <v>425</v>
      </c>
      <c r="O519" s="207" t="s">
        <v>128</v>
      </c>
      <c r="P519" s="207" t="s">
        <v>426</v>
      </c>
      <c r="Q519" s="207" t="s">
        <v>130</v>
      </c>
      <c r="R519" s="207" t="s">
        <v>131</v>
      </c>
      <c r="S519" s="207" t="s">
        <v>34</v>
      </c>
      <c r="T519" s="209">
        <v>3.1669999999999998</v>
      </c>
      <c r="U519" s="207" t="s">
        <v>427</v>
      </c>
      <c r="V519" s="205">
        <v>3.9399999999999998E-2</v>
      </c>
      <c r="W519" s="205">
        <v>4.6370000000000001E-2</v>
      </c>
      <c r="X519" s="222" t="s">
        <v>132</v>
      </c>
      <c r="Y519" s="222" t="s">
        <v>128</v>
      </c>
      <c r="Z519" s="209">
        <v>4978.3999999999996</v>
      </c>
      <c r="AA519" s="221">
        <v>1</v>
      </c>
      <c r="AB519" s="208">
        <v>99.02</v>
      </c>
      <c r="AC519" s="207"/>
      <c r="AD519" s="209">
        <v>4.93</v>
      </c>
      <c r="AE519" s="207"/>
      <c r="AF519" s="207"/>
      <c r="AG519" s="207" t="s">
        <v>36</v>
      </c>
      <c r="AH519" s="205">
        <v>3.4999999999999997E-5</v>
      </c>
      <c r="AI519" s="205">
        <v>6.0474213359320195E-4</v>
      </c>
      <c r="AJ519" s="205">
        <v>1.14733079030046E-4</v>
      </c>
    </row>
    <row r="520" spans="1:36">
      <c r="A520" s="207">
        <v>337</v>
      </c>
      <c r="B520" s="207">
        <v>9964</v>
      </c>
      <c r="C520" s="207" t="s">
        <v>428</v>
      </c>
      <c r="D520" s="207" t="s">
        <v>429</v>
      </c>
      <c r="E520" s="222" t="s">
        <v>121</v>
      </c>
      <c r="F520" s="207" t="s">
        <v>430</v>
      </c>
      <c r="G520" s="207" t="s">
        <v>431</v>
      </c>
      <c r="H520" s="207" t="s">
        <v>124</v>
      </c>
      <c r="I520" s="207" t="s">
        <v>135</v>
      </c>
      <c r="J520" s="207" t="s">
        <v>30</v>
      </c>
      <c r="K520" s="207" t="s">
        <v>30</v>
      </c>
      <c r="L520" s="207" t="s">
        <v>126</v>
      </c>
      <c r="M520" s="207" t="s">
        <v>31</v>
      </c>
      <c r="N520" s="207" t="s">
        <v>324</v>
      </c>
      <c r="O520" s="207" t="s">
        <v>128</v>
      </c>
      <c r="P520" s="207" t="s">
        <v>148</v>
      </c>
      <c r="Q520" s="207" t="s">
        <v>149</v>
      </c>
      <c r="R520" s="207" t="s">
        <v>131</v>
      </c>
      <c r="S520" s="207" t="s">
        <v>34</v>
      </c>
      <c r="T520" s="209">
        <v>3.6120000000000001</v>
      </c>
      <c r="U520" s="207" t="s">
        <v>432</v>
      </c>
      <c r="V520" s="205">
        <v>2.5899999999999999E-2</v>
      </c>
      <c r="W520" s="205">
        <v>2.6800000000000001E-2</v>
      </c>
      <c r="X520" s="222" t="s">
        <v>132</v>
      </c>
      <c r="Y520" s="222" t="s">
        <v>128</v>
      </c>
      <c r="Z520" s="209">
        <v>30000</v>
      </c>
      <c r="AA520" s="221">
        <v>1</v>
      </c>
      <c r="AB520" s="208">
        <v>107.69</v>
      </c>
      <c r="AC520" s="207"/>
      <c r="AD520" s="209">
        <v>32.307000000000002</v>
      </c>
      <c r="AE520" s="207"/>
      <c r="AF520" s="207"/>
      <c r="AG520" s="207" t="s">
        <v>36</v>
      </c>
      <c r="AH520" s="205">
        <v>4.3999999999999999E-5</v>
      </c>
      <c r="AI520" s="205">
        <v>3.9632744683036703E-3</v>
      </c>
      <c r="AJ520" s="205">
        <v>7.5192161671924795E-4</v>
      </c>
    </row>
    <row r="521" spans="1:36">
      <c r="A521" s="207">
        <v>337</v>
      </c>
      <c r="B521" s="207">
        <v>9964</v>
      </c>
      <c r="C521" s="207" t="s">
        <v>433</v>
      </c>
      <c r="D521" s="207" t="s">
        <v>434</v>
      </c>
      <c r="E521" s="222" t="s">
        <v>121</v>
      </c>
      <c r="F521" s="207" t="s">
        <v>435</v>
      </c>
      <c r="G521" s="207" t="s">
        <v>436</v>
      </c>
      <c r="H521" s="207" t="s">
        <v>124</v>
      </c>
      <c r="I521" s="207" t="s">
        <v>135</v>
      </c>
      <c r="J521" s="207" t="s">
        <v>30</v>
      </c>
      <c r="K521" s="207" t="s">
        <v>30</v>
      </c>
      <c r="L521" s="207" t="s">
        <v>126</v>
      </c>
      <c r="M521" s="207" t="s">
        <v>31</v>
      </c>
      <c r="N521" s="207" t="s">
        <v>174</v>
      </c>
      <c r="O521" s="207" t="s">
        <v>128</v>
      </c>
      <c r="P521" s="207" t="s">
        <v>181</v>
      </c>
      <c r="Q521" s="207" t="s">
        <v>181</v>
      </c>
      <c r="R521" s="207" t="s">
        <v>181</v>
      </c>
      <c r="S521" s="207" t="s">
        <v>34</v>
      </c>
      <c r="T521" s="209">
        <v>2.097</v>
      </c>
      <c r="U521" s="207" t="s">
        <v>389</v>
      </c>
      <c r="V521" s="205">
        <v>4.4999999999999998E-2</v>
      </c>
      <c r="W521" s="205">
        <v>3.5929999999999997E-2</v>
      </c>
      <c r="X521" s="222" t="s">
        <v>132</v>
      </c>
      <c r="Y521" s="222" t="s">
        <v>128</v>
      </c>
      <c r="Z521" s="209">
        <v>48000</v>
      </c>
      <c r="AA521" s="221">
        <v>1</v>
      </c>
      <c r="AB521" s="208">
        <v>110.35</v>
      </c>
      <c r="AC521" s="207"/>
      <c r="AD521" s="209">
        <v>52.968000000000004</v>
      </c>
      <c r="AE521" s="207"/>
      <c r="AF521" s="207"/>
      <c r="AG521" s="207" t="s">
        <v>36</v>
      </c>
      <c r="AH521" s="205">
        <v>4.8999999999999998E-5</v>
      </c>
      <c r="AI521" s="205">
        <v>6.4978711126724596E-3</v>
      </c>
      <c r="AJ521" s="205">
        <v>1.23279116582738E-3</v>
      </c>
    </row>
    <row r="522" spans="1:36">
      <c r="A522" s="207">
        <v>337</v>
      </c>
      <c r="B522" s="207">
        <v>9964</v>
      </c>
      <c r="C522" s="207" t="s">
        <v>437</v>
      </c>
      <c r="D522" s="207" t="s">
        <v>438</v>
      </c>
      <c r="E522" s="222" t="s">
        <v>121</v>
      </c>
      <c r="F522" s="207" t="s">
        <v>439</v>
      </c>
      <c r="G522" s="207" t="s">
        <v>440</v>
      </c>
      <c r="H522" s="207" t="s">
        <v>124</v>
      </c>
      <c r="I522" s="207" t="s">
        <v>125</v>
      </c>
      <c r="J522" s="207" t="s">
        <v>30</v>
      </c>
      <c r="K522" s="207" t="s">
        <v>30</v>
      </c>
      <c r="L522" s="207" t="s">
        <v>126</v>
      </c>
      <c r="M522" s="207" t="s">
        <v>31</v>
      </c>
      <c r="N522" s="207" t="s">
        <v>127</v>
      </c>
      <c r="O522" s="207" t="s">
        <v>128</v>
      </c>
      <c r="P522" s="207" t="s">
        <v>268</v>
      </c>
      <c r="Q522" s="207" t="s">
        <v>149</v>
      </c>
      <c r="R522" s="207" t="s">
        <v>131</v>
      </c>
      <c r="S522" s="207" t="s">
        <v>34</v>
      </c>
      <c r="T522" s="209">
        <v>1.1950000000000001</v>
      </c>
      <c r="U522" s="207" t="s">
        <v>252</v>
      </c>
      <c r="V522" s="205">
        <v>3.95E-2</v>
      </c>
      <c r="W522" s="205">
        <v>5.3190000000000001E-2</v>
      </c>
      <c r="X522" s="222" t="s">
        <v>132</v>
      </c>
      <c r="Y522" s="222" t="s">
        <v>128</v>
      </c>
      <c r="Z522" s="209">
        <v>44800</v>
      </c>
      <c r="AA522" s="221">
        <v>1</v>
      </c>
      <c r="AB522" s="208">
        <v>99.53</v>
      </c>
      <c r="AC522" s="207"/>
      <c r="AD522" s="209">
        <v>44.588999999999999</v>
      </c>
      <c r="AE522" s="207"/>
      <c r="AF522" s="207"/>
      <c r="AG522" s="207" t="s">
        <v>36</v>
      </c>
      <c r="AH522" s="205">
        <v>7.6000000000000004E-5</v>
      </c>
      <c r="AI522" s="205">
        <v>5.4700278301284102E-3</v>
      </c>
      <c r="AJ522" s="205">
        <v>1.03778635631306E-3</v>
      </c>
    </row>
    <row r="523" spans="1:36">
      <c r="A523" s="207">
        <v>337</v>
      </c>
      <c r="B523" s="207">
        <v>9964</v>
      </c>
      <c r="C523" s="207" t="s">
        <v>447</v>
      </c>
      <c r="D523" s="207" t="s">
        <v>448</v>
      </c>
      <c r="E523" s="222" t="s">
        <v>121</v>
      </c>
      <c r="F523" s="207" t="s">
        <v>449</v>
      </c>
      <c r="G523" s="207" t="s">
        <v>450</v>
      </c>
      <c r="H523" s="207" t="s">
        <v>124</v>
      </c>
      <c r="I523" s="207" t="s">
        <v>135</v>
      </c>
      <c r="J523" s="207" t="s">
        <v>30</v>
      </c>
      <c r="K523" s="207" t="s">
        <v>30</v>
      </c>
      <c r="L523" s="207" t="s">
        <v>126</v>
      </c>
      <c r="M523" s="207" t="s">
        <v>31</v>
      </c>
      <c r="N523" s="207" t="s">
        <v>174</v>
      </c>
      <c r="O523" s="207" t="s">
        <v>128</v>
      </c>
      <c r="P523" s="207" t="s">
        <v>168</v>
      </c>
      <c r="Q523" s="207" t="s">
        <v>149</v>
      </c>
      <c r="R523" s="207" t="s">
        <v>131</v>
      </c>
      <c r="S523" s="207" t="s">
        <v>34</v>
      </c>
      <c r="T523" s="209">
        <v>1.494</v>
      </c>
      <c r="U523" s="207" t="s">
        <v>451</v>
      </c>
      <c r="V523" s="205">
        <v>1.5800000000000002E-2</v>
      </c>
      <c r="W523" s="205">
        <v>3.048E-2</v>
      </c>
      <c r="X523" s="222" t="s">
        <v>132</v>
      </c>
      <c r="Y523" s="222" t="s">
        <v>128</v>
      </c>
      <c r="Z523" s="209">
        <v>23014.37</v>
      </c>
      <c r="AA523" s="221">
        <v>1</v>
      </c>
      <c r="AB523" s="208">
        <v>118.01</v>
      </c>
      <c r="AC523" s="207"/>
      <c r="AD523" s="209">
        <v>27.158999999999999</v>
      </c>
      <c r="AE523" s="207"/>
      <c r="AF523" s="207"/>
      <c r="AG523" s="207" t="s">
        <v>36</v>
      </c>
      <c r="AH523" s="205">
        <v>5.8E-5</v>
      </c>
      <c r="AI523" s="205">
        <v>3.33177311282736E-3</v>
      </c>
      <c r="AJ523" s="205">
        <v>6.3211171610103901E-4</v>
      </c>
    </row>
    <row r="524" spans="1:36">
      <c r="A524" s="207">
        <v>337</v>
      </c>
      <c r="B524" s="207">
        <v>9964</v>
      </c>
      <c r="C524" s="207" t="s">
        <v>447</v>
      </c>
      <c r="D524" s="207" t="s">
        <v>448</v>
      </c>
      <c r="E524" s="222" t="s">
        <v>121</v>
      </c>
      <c r="F524" s="207" t="s">
        <v>455</v>
      </c>
      <c r="G524" s="207" t="s">
        <v>456</v>
      </c>
      <c r="H524" s="207" t="s">
        <v>124</v>
      </c>
      <c r="I524" s="207" t="s">
        <v>135</v>
      </c>
      <c r="J524" s="207" t="s">
        <v>30</v>
      </c>
      <c r="K524" s="207" t="s">
        <v>30</v>
      </c>
      <c r="L524" s="207" t="s">
        <v>126</v>
      </c>
      <c r="M524" s="207" t="s">
        <v>31</v>
      </c>
      <c r="N524" s="207" t="s">
        <v>174</v>
      </c>
      <c r="O524" s="207" t="s">
        <v>128</v>
      </c>
      <c r="P524" s="207" t="s">
        <v>168</v>
      </c>
      <c r="Q524" s="207" t="s">
        <v>149</v>
      </c>
      <c r="R524" s="207" t="s">
        <v>131</v>
      </c>
      <c r="S524" s="207" t="s">
        <v>34</v>
      </c>
      <c r="T524" s="209">
        <v>4.1360000000000001</v>
      </c>
      <c r="U524" s="207" t="s">
        <v>457</v>
      </c>
      <c r="V524" s="205">
        <v>8.3999999999999995E-3</v>
      </c>
      <c r="W524" s="205">
        <v>2.7830000000000001E-2</v>
      </c>
      <c r="X524" s="222" t="s">
        <v>132</v>
      </c>
      <c r="Y524" s="222" t="s">
        <v>128</v>
      </c>
      <c r="Z524" s="209">
        <v>59780.22</v>
      </c>
      <c r="AA524" s="221">
        <v>1</v>
      </c>
      <c r="AB524" s="208">
        <v>109.55</v>
      </c>
      <c r="AC524" s="207"/>
      <c r="AD524" s="209">
        <v>65.489000000000004</v>
      </c>
      <c r="AE524" s="207"/>
      <c r="AF524" s="207"/>
      <c r="AG524" s="207" t="s">
        <v>36</v>
      </c>
      <c r="AH524" s="205">
        <v>7.7999999999999999E-5</v>
      </c>
      <c r="AI524" s="205">
        <v>8.0339182595342892E-3</v>
      </c>
      <c r="AJ524" s="205">
        <v>1.52421359020458E-3</v>
      </c>
    </row>
    <row r="525" spans="1:36">
      <c r="A525" s="207">
        <v>337</v>
      </c>
      <c r="B525" s="207">
        <v>9964</v>
      </c>
      <c r="C525" s="207" t="s">
        <v>819</v>
      </c>
      <c r="D525" s="207" t="s">
        <v>820</v>
      </c>
      <c r="E525" s="222" t="s">
        <v>121</v>
      </c>
      <c r="F525" s="207" t="s">
        <v>824</v>
      </c>
      <c r="G525" s="207" t="s">
        <v>825</v>
      </c>
      <c r="H525" s="207" t="s">
        <v>124</v>
      </c>
      <c r="I525" s="207" t="s">
        <v>125</v>
      </c>
      <c r="J525" s="207" t="s">
        <v>30</v>
      </c>
      <c r="K525" s="207" t="s">
        <v>30</v>
      </c>
      <c r="L525" s="207" t="s">
        <v>126</v>
      </c>
      <c r="M525" s="207" t="s">
        <v>31</v>
      </c>
      <c r="N525" s="207" t="s">
        <v>162</v>
      </c>
      <c r="O525" s="207" t="s">
        <v>128</v>
      </c>
      <c r="P525" s="207" t="s">
        <v>148</v>
      </c>
      <c r="Q525" s="207" t="s">
        <v>149</v>
      </c>
      <c r="R525" s="207" t="s">
        <v>131</v>
      </c>
      <c r="S525" s="207" t="s">
        <v>34</v>
      </c>
      <c r="T525" s="209">
        <v>4.431</v>
      </c>
      <c r="U525" s="207" t="s">
        <v>826</v>
      </c>
      <c r="V525" s="205">
        <v>5.2499999999999998E-2</v>
      </c>
      <c r="W525" s="205">
        <v>4.6510000000000003E-2</v>
      </c>
      <c r="X525" s="222" t="s">
        <v>132</v>
      </c>
      <c r="Y525" s="222" t="s">
        <v>128</v>
      </c>
      <c r="Z525" s="209">
        <v>46000</v>
      </c>
      <c r="AA525" s="221">
        <v>1</v>
      </c>
      <c r="AB525" s="208">
        <v>105.15</v>
      </c>
      <c r="AC525" s="207"/>
      <c r="AD525" s="209">
        <v>48.369</v>
      </c>
      <c r="AE525" s="207"/>
      <c r="AF525" s="207"/>
      <c r="AG525" s="207" t="s">
        <v>36</v>
      </c>
      <c r="AH525" s="205">
        <v>5.3999999999999998E-5</v>
      </c>
      <c r="AI525" s="205">
        <v>5.9336869024477802E-3</v>
      </c>
      <c r="AJ525" s="205">
        <v>1.1257528300087701E-3</v>
      </c>
    </row>
    <row r="526" spans="1:36">
      <c r="A526" s="207">
        <v>337</v>
      </c>
      <c r="B526" s="207">
        <v>9964</v>
      </c>
      <c r="C526" s="207" t="s">
        <v>458</v>
      </c>
      <c r="D526" s="207" t="s">
        <v>459</v>
      </c>
      <c r="E526" s="222" t="s">
        <v>121</v>
      </c>
      <c r="F526" s="207" t="s">
        <v>460</v>
      </c>
      <c r="G526" s="207" t="s">
        <v>461</v>
      </c>
      <c r="H526" s="207" t="s">
        <v>124</v>
      </c>
      <c r="I526" s="207" t="s">
        <v>125</v>
      </c>
      <c r="J526" s="207" t="s">
        <v>30</v>
      </c>
      <c r="K526" s="207" t="s">
        <v>30</v>
      </c>
      <c r="L526" s="207" t="s">
        <v>126</v>
      </c>
      <c r="M526" s="207" t="s">
        <v>31</v>
      </c>
      <c r="N526" s="207" t="s">
        <v>162</v>
      </c>
      <c r="O526" s="207" t="s">
        <v>128</v>
      </c>
      <c r="P526" s="207" t="s">
        <v>148</v>
      </c>
      <c r="Q526" s="207" t="s">
        <v>149</v>
      </c>
      <c r="R526" s="207" t="s">
        <v>131</v>
      </c>
      <c r="S526" s="207" t="s">
        <v>34</v>
      </c>
      <c r="T526" s="209">
        <v>8.4480000000000004</v>
      </c>
      <c r="U526" s="207" t="s">
        <v>462</v>
      </c>
      <c r="V526" s="205">
        <v>5.5100000000000003E-2</v>
      </c>
      <c r="W526" s="205">
        <v>5.0360000000000002E-2</v>
      </c>
      <c r="X526" s="222" t="s">
        <v>132</v>
      </c>
      <c r="Y526" s="222" t="s">
        <v>128</v>
      </c>
      <c r="Z526" s="209">
        <v>70000</v>
      </c>
      <c r="AA526" s="221">
        <v>1</v>
      </c>
      <c r="AB526" s="208">
        <v>104.55</v>
      </c>
      <c r="AC526" s="207"/>
      <c r="AD526" s="209">
        <v>73.185000000000002</v>
      </c>
      <c r="AE526" s="207"/>
      <c r="AF526" s="207"/>
      <c r="AG526" s="207" t="s">
        <v>36</v>
      </c>
      <c r="AH526" s="205">
        <v>1.3999999999999999E-4</v>
      </c>
      <c r="AI526" s="205">
        <v>8.9779998750365003E-3</v>
      </c>
      <c r="AJ526" s="205">
        <v>1.7033269421363199E-3</v>
      </c>
    </row>
    <row r="527" spans="1:36">
      <c r="A527" s="207">
        <v>337</v>
      </c>
      <c r="B527" s="207">
        <v>9964</v>
      </c>
      <c r="C527" s="207" t="s">
        <v>463</v>
      </c>
      <c r="D527" s="207" t="s">
        <v>464</v>
      </c>
      <c r="E527" s="222" t="s">
        <v>121</v>
      </c>
      <c r="F527" s="207" t="s">
        <v>465</v>
      </c>
      <c r="G527" s="207" t="s">
        <v>466</v>
      </c>
      <c r="H527" s="207" t="s">
        <v>124</v>
      </c>
      <c r="I527" s="207" t="s">
        <v>135</v>
      </c>
      <c r="J527" s="207" t="s">
        <v>30</v>
      </c>
      <c r="K527" s="207" t="s">
        <v>30</v>
      </c>
      <c r="L527" s="207" t="s">
        <v>126</v>
      </c>
      <c r="M527" s="207" t="s">
        <v>31</v>
      </c>
      <c r="N527" s="207" t="s">
        <v>324</v>
      </c>
      <c r="O527" s="207" t="s">
        <v>128</v>
      </c>
      <c r="P527" s="207" t="s">
        <v>364</v>
      </c>
      <c r="Q527" s="207" t="s">
        <v>149</v>
      </c>
      <c r="R527" s="207" t="s">
        <v>131</v>
      </c>
      <c r="S527" s="207" t="s">
        <v>34</v>
      </c>
      <c r="T527" s="209">
        <v>2.0939999999999999</v>
      </c>
      <c r="U527" s="207" t="s">
        <v>53</v>
      </c>
      <c r="V527" s="205">
        <v>1.8599999999999998E-2</v>
      </c>
      <c r="W527" s="205">
        <v>2.5940000000000001E-2</v>
      </c>
      <c r="X527" s="222" t="s">
        <v>132</v>
      </c>
      <c r="Y527" s="222" t="s">
        <v>128</v>
      </c>
      <c r="Z527" s="209">
        <v>38400</v>
      </c>
      <c r="AA527" s="221">
        <v>1</v>
      </c>
      <c r="AB527" s="208">
        <v>105.1</v>
      </c>
      <c r="AC527" s="207"/>
      <c r="AD527" s="209">
        <v>40.357999999999997</v>
      </c>
      <c r="AE527" s="207"/>
      <c r="AF527" s="207"/>
      <c r="AG527" s="207" t="s">
        <v>36</v>
      </c>
      <c r="AH527" s="205">
        <v>1.5E-5</v>
      </c>
      <c r="AI527" s="205">
        <v>4.9509832637380999E-3</v>
      </c>
      <c r="AJ527" s="205">
        <v>9.3931201833045801E-4</v>
      </c>
    </row>
    <row r="528" spans="1:36">
      <c r="A528" s="207">
        <v>337</v>
      </c>
      <c r="B528" s="207">
        <v>9964</v>
      </c>
      <c r="C528" s="207" t="s">
        <v>463</v>
      </c>
      <c r="D528" s="207" t="s">
        <v>464</v>
      </c>
      <c r="E528" s="222" t="s">
        <v>121</v>
      </c>
      <c r="F528" s="207" t="s">
        <v>829</v>
      </c>
      <c r="G528" s="207" t="s">
        <v>830</v>
      </c>
      <c r="H528" s="207" t="s">
        <v>124</v>
      </c>
      <c r="I528" s="207" t="s">
        <v>135</v>
      </c>
      <c r="J528" s="207" t="s">
        <v>30</v>
      </c>
      <c r="K528" s="207" t="s">
        <v>30</v>
      </c>
      <c r="L528" s="207" t="s">
        <v>126</v>
      </c>
      <c r="M528" s="207" t="s">
        <v>31</v>
      </c>
      <c r="N528" s="207" t="s">
        <v>324</v>
      </c>
      <c r="O528" s="207" t="s">
        <v>128</v>
      </c>
      <c r="P528" s="207" t="s">
        <v>364</v>
      </c>
      <c r="Q528" s="207" t="s">
        <v>149</v>
      </c>
      <c r="R528" s="207" t="s">
        <v>131</v>
      </c>
      <c r="S528" s="207" t="s">
        <v>34</v>
      </c>
      <c r="T528" s="209">
        <v>2.1339999999999999</v>
      </c>
      <c r="U528" s="207" t="s">
        <v>831</v>
      </c>
      <c r="V528" s="205">
        <v>1E-3</v>
      </c>
      <c r="W528" s="205">
        <v>2.5329999999999998E-2</v>
      </c>
      <c r="X528" s="222" t="s">
        <v>132</v>
      </c>
      <c r="Y528" s="222" t="s">
        <v>128</v>
      </c>
      <c r="Z528" s="209">
        <v>46000</v>
      </c>
      <c r="AA528" s="221">
        <v>1</v>
      </c>
      <c r="AB528" s="208">
        <v>110.05</v>
      </c>
      <c r="AC528" s="207"/>
      <c r="AD528" s="209">
        <v>50.622999999999998</v>
      </c>
      <c r="AE528" s="207"/>
      <c r="AF528" s="207"/>
      <c r="AG528" s="207" t="s">
        <v>36</v>
      </c>
      <c r="AH528" s="205">
        <v>1.5E-5</v>
      </c>
      <c r="AI528" s="205">
        <v>6.2101972764087299E-3</v>
      </c>
      <c r="AJ528" s="205">
        <v>1.17821301894879E-3</v>
      </c>
    </row>
    <row r="529" spans="1:36">
      <c r="A529" s="207">
        <v>337</v>
      </c>
      <c r="B529" s="207">
        <v>9964</v>
      </c>
      <c r="C529" s="207" t="s">
        <v>463</v>
      </c>
      <c r="D529" s="207" t="s">
        <v>464</v>
      </c>
      <c r="E529" s="222" t="s">
        <v>121</v>
      </c>
      <c r="F529" s="207" t="s">
        <v>832</v>
      </c>
      <c r="G529" s="207" t="s">
        <v>833</v>
      </c>
      <c r="H529" s="207" t="s">
        <v>124</v>
      </c>
      <c r="I529" s="207" t="s">
        <v>135</v>
      </c>
      <c r="J529" s="207" t="s">
        <v>30</v>
      </c>
      <c r="K529" s="207" t="s">
        <v>30</v>
      </c>
      <c r="L529" s="207" t="s">
        <v>126</v>
      </c>
      <c r="M529" s="207" t="s">
        <v>31</v>
      </c>
      <c r="N529" s="207" t="s">
        <v>324</v>
      </c>
      <c r="O529" s="207" t="s">
        <v>128</v>
      </c>
      <c r="P529" s="207" t="s">
        <v>364</v>
      </c>
      <c r="Q529" s="207" t="s">
        <v>149</v>
      </c>
      <c r="R529" s="207" t="s">
        <v>131</v>
      </c>
      <c r="S529" s="207" t="s">
        <v>34</v>
      </c>
      <c r="T529" s="209">
        <v>4.13</v>
      </c>
      <c r="U529" s="207" t="s">
        <v>834</v>
      </c>
      <c r="V529" s="205">
        <v>2.0199999999999999E-2</v>
      </c>
      <c r="W529" s="205">
        <v>2.5430000000000001E-2</v>
      </c>
      <c r="X529" s="222" t="s">
        <v>132</v>
      </c>
      <c r="Y529" s="222" t="s">
        <v>128</v>
      </c>
      <c r="Z529" s="209">
        <v>148000</v>
      </c>
      <c r="AA529" s="221">
        <v>1</v>
      </c>
      <c r="AB529" s="208">
        <v>105.02</v>
      </c>
      <c r="AC529" s="207"/>
      <c r="AD529" s="209">
        <v>155.43</v>
      </c>
      <c r="AE529" s="207"/>
      <c r="AF529" s="207"/>
      <c r="AG529" s="207" t="s">
        <v>36</v>
      </c>
      <c r="AH529" s="205">
        <v>4.1E-5</v>
      </c>
      <c r="AI529" s="205">
        <v>1.9067389893789401E-2</v>
      </c>
      <c r="AJ529" s="205">
        <v>3.61750939790219E-3</v>
      </c>
    </row>
    <row r="530" spans="1:36">
      <c r="A530" s="207">
        <v>337</v>
      </c>
      <c r="B530" s="207">
        <v>9964</v>
      </c>
      <c r="C530" s="207" t="s">
        <v>463</v>
      </c>
      <c r="D530" s="207" t="s">
        <v>464</v>
      </c>
      <c r="E530" s="222" t="s">
        <v>121</v>
      </c>
      <c r="F530" s="207" t="s">
        <v>835</v>
      </c>
      <c r="G530" s="207" t="s">
        <v>836</v>
      </c>
      <c r="H530" s="207" t="s">
        <v>124</v>
      </c>
      <c r="I530" s="207" t="s">
        <v>135</v>
      </c>
      <c r="J530" s="207" t="s">
        <v>30</v>
      </c>
      <c r="K530" s="207" t="s">
        <v>30</v>
      </c>
      <c r="L530" s="207" t="s">
        <v>126</v>
      </c>
      <c r="M530" s="207" t="s">
        <v>31</v>
      </c>
      <c r="N530" s="207" t="s">
        <v>324</v>
      </c>
      <c r="O530" s="207" t="s">
        <v>128</v>
      </c>
      <c r="P530" s="207" t="s">
        <v>364</v>
      </c>
      <c r="Q530" s="207" t="s">
        <v>149</v>
      </c>
      <c r="R530" s="207" t="s">
        <v>131</v>
      </c>
      <c r="S530" s="207" t="s">
        <v>34</v>
      </c>
      <c r="T530" s="209">
        <v>4.1289999999999996</v>
      </c>
      <c r="U530" s="207" t="s">
        <v>837</v>
      </c>
      <c r="V530" s="205">
        <v>1E-3</v>
      </c>
      <c r="W530" s="205">
        <v>2.5350000000000001E-2</v>
      </c>
      <c r="X530" s="222" t="s">
        <v>132</v>
      </c>
      <c r="Y530" s="222" t="s">
        <v>128</v>
      </c>
      <c r="Z530" s="209">
        <v>48000</v>
      </c>
      <c r="AA530" s="221">
        <v>1</v>
      </c>
      <c r="AB530" s="208">
        <v>104.89</v>
      </c>
      <c r="AC530" s="207"/>
      <c r="AD530" s="209">
        <v>50.347000000000001</v>
      </c>
      <c r="AE530" s="207"/>
      <c r="AF530" s="207"/>
      <c r="AG530" s="207" t="s">
        <v>36</v>
      </c>
      <c r="AH530" s="205">
        <v>1.1E-5</v>
      </c>
      <c r="AI530" s="205">
        <v>6.1763633983526398E-3</v>
      </c>
      <c r="AJ530" s="205">
        <v>1.1717939771964999E-3</v>
      </c>
    </row>
    <row r="531" spans="1:36">
      <c r="A531" s="207">
        <v>337</v>
      </c>
      <c r="B531" s="207">
        <v>9964</v>
      </c>
      <c r="C531" s="207" t="s">
        <v>463</v>
      </c>
      <c r="D531" s="207" t="s">
        <v>464</v>
      </c>
      <c r="E531" s="222" t="s">
        <v>121</v>
      </c>
      <c r="F531" s="207" t="s">
        <v>467</v>
      </c>
      <c r="G531" s="207" t="s">
        <v>468</v>
      </c>
      <c r="H531" s="207" t="s">
        <v>124</v>
      </c>
      <c r="I531" s="207" t="s">
        <v>135</v>
      </c>
      <c r="J531" s="207" t="s">
        <v>30</v>
      </c>
      <c r="K531" s="207" t="s">
        <v>30</v>
      </c>
      <c r="L531" s="207" t="s">
        <v>126</v>
      </c>
      <c r="M531" s="207" t="s">
        <v>31</v>
      </c>
      <c r="N531" s="207" t="s">
        <v>324</v>
      </c>
      <c r="O531" s="207" t="s">
        <v>128</v>
      </c>
      <c r="P531" s="207" t="s">
        <v>148</v>
      </c>
      <c r="Q531" s="207" t="s">
        <v>149</v>
      </c>
      <c r="R531" s="207" t="s">
        <v>131</v>
      </c>
      <c r="S531" s="207" t="s">
        <v>34</v>
      </c>
      <c r="T531" s="209">
        <v>2.4289999999999998</v>
      </c>
      <c r="U531" s="207" t="s">
        <v>469</v>
      </c>
      <c r="V531" s="205">
        <v>1.4999999999999999E-2</v>
      </c>
      <c r="W531" s="205">
        <v>2.8240000000000001E-2</v>
      </c>
      <c r="X531" s="222" t="s">
        <v>132</v>
      </c>
      <c r="Y531" s="222" t="s">
        <v>128</v>
      </c>
      <c r="Z531" s="209">
        <v>50000</v>
      </c>
      <c r="AA531" s="221">
        <v>1</v>
      </c>
      <c r="AB531" s="208">
        <v>111.83</v>
      </c>
      <c r="AC531" s="207"/>
      <c r="AD531" s="209">
        <v>55.914999999999999</v>
      </c>
      <c r="AE531" s="207"/>
      <c r="AF531" s="207"/>
      <c r="AG531" s="207" t="s">
        <v>36</v>
      </c>
      <c r="AH531" s="205">
        <v>3.6000000000000001E-5</v>
      </c>
      <c r="AI531" s="205">
        <v>6.8593955457083603E-3</v>
      </c>
      <c r="AJ531" s="205">
        <v>1.30138041906883E-3</v>
      </c>
    </row>
    <row r="532" spans="1:36">
      <c r="A532" s="207">
        <v>337</v>
      </c>
      <c r="B532" s="207">
        <v>9964</v>
      </c>
      <c r="C532" s="207" t="s">
        <v>463</v>
      </c>
      <c r="D532" s="207" t="s">
        <v>464</v>
      </c>
      <c r="E532" s="222" t="s">
        <v>121</v>
      </c>
      <c r="F532" s="207" t="s">
        <v>470</v>
      </c>
      <c r="G532" s="207" t="s">
        <v>471</v>
      </c>
      <c r="H532" s="207" t="s">
        <v>124</v>
      </c>
      <c r="I532" s="207" t="s">
        <v>135</v>
      </c>
      <c r="J532" s="207" t="s">
        <v>30</v>
      </c>
      <c r="K532" s="207" t="s">
        <v>30</v>
      </c>
      <c r="L532" s="207" t="s">
        <v>126</v>
      </c>
      <c r="M532" s="207" t="s">
        <v>31</v>
      </c>
      <c r="N532" s="207" t="s">
        <v>324</v>
      </c>
      <c r="O532" s="207" t="s">
        <v>128</v>
      </c>
      <c r="P532" s="207" t="s">
        <v>148</v>
      </c>
      <c r="Q532" s="207" t="s">
        <v>149</v>
      </c>
      <c r="R532" s="207" t="s">
        <v>131</v>
      </c>
      <c r="S532" s="207" t="s">
        <v>34</v>
      </c>
      <c r="T532" s="209">
        <v>4.968</v>
      </c>
      <c r="U532" s="207" t="s">
        <v>472</v>
      </c>
      <c r="V532" s="205">
        <v>3.1E-2</v>
      </c>
      <c r="W532" s="205">
        <v>2.972E-2</v>
      </c>
      <c r="X532" s="222" t="s">
        <v>132</v>
      </c>
      <c r="Y532" s="222" t="s">
        <v>128</v>
      </c>
      <c r="Z532" s="209">
        <v>70000</v>
      </c>
      <c r="AA532" s="221">
        <v>1</v>
      </c>
      <c r="AB532" s="208">
        <v>105.8</v>
      </c>
      <c r="AC532" s="207"/>
      <c r="AD532" s="209">
        <v>74.06</v>
      </c>
      <c r="AE532" s="207"/>
      <c r="AF532" s="207"/>
      <c r="AG532" s="207" t="s">
        <v>36</v>
      </c>
      <c r="AH532" s="205">
        <v>4.6E-5</v>
      </c>
      <c r="AI532" s="205">
        <v>9.0853408587169993E-3</v>
      </c>
      <c r="AJ532" s="205">
        <v>1.7236919223149001E-3</v>
      </c>
    </row>
    <row r="533" spans="1:36">
      <c r="A533" s="207">
        <v>337</v>
      </c>
      <c r="B533" s="207">
        <v>9964</v>
      </c>
      <c r="C533" s="207" t="s">
        <v>843</v>
      </c>
      <c r="D533" s="207" t="s">
        <v>844</v>
      </c>
      <c r="E533" s="222" t="s">
        <v>121</v>
      </c>
      <c r="F533" s="207" t="s">
        <v>845</v>
      </c>
      <c r="G533" s="207" t="s">
        <v>846</v>
      </c>
      <c r="H533" s="207" t="s">
        <v>124</v>
      </c>
      <c r="I533" s="207" t="s">
        <v>125</v>
      </c>
      <c r="J533" s="207" t="s">
        <v>30</v>
      </c>
      <c r="K533" s="207" t="s">
        <v>30</v>
      </c>
      <c r="L533" s="207" t="s">
        <v>126</v>
      </c>
      <c r="M533" s="207" t="s">
        <v>31</v>
      </c>
      <c r="N533" s="207" t="s">
        <v>127</v>
      </c>
      <c r="O533" s="207" t="s">
        <v>128</v>
      </c>
      <c r="P533" s="207" t="s">
        <v>181</v>
      </c>
      <c r="Q533" s="207" t="s">
        <v>181</v>
      </c>
      <c r="R533" s="207" t="s">
        <v>181</v>
      </c>
      <c r="S533" s="207" t="s">
        <v>34</v>
      </c>
      <c r="T533" s="209">
        <v>3.5379999999999998</v>
      </c>
      <c r="U533" s="207" t="s">
        <v>847</v>
      </c>
      <c r="V533" s="205">
        <v>6.7299999999999999E-2</v>
      </c>
      <c r="W533" s="205">
        <v>5.4670000000000003E-2</v>
      </c>
      <c r="X533" s="222" t="s">
        <v>132</v>
      </c>
      <c r="Y533" s="222" t="s">
        <v>128</v>
      </c>
      <c r="Z533" s="209">
        <v>11015.7</v>
      </c>
      <c r="AA533" s="221">
        <v>1</v>
      </c>
      <c r="AB533" s="208">
        <v>107.06</v>
      </c>
      <c r="AC533" s="207"/>
      <c r="AD533" s="209">
        <v>11.792999999999999</v>
      </c>
      <c r="AE533" s="207"/>
      <c r="AF533" s="207"/>
      <c r="AG533" s="207" t="s">
        <v>36</v>
      </c>
      <c r="AH533" s="205">
        <v>4.0000000000000003E-5</v>
      </c>
      <c r="AI533" s="205">
        <v>1.4467612122841401E-3</v>
      </c>
      <c r="AJ533" s="205">
        <v>2.7448288995563798E-4</v>
      </c>
    </row>
    <row r="534" spans="1:36">
      <c r="A534" s="207">
        <v>337</v>
      </c>
      <c r="B534" s="207">
        <v>9964</v>
      </c>
      <c r="C534" s="207" t="s">
        <v>473</v>
      </c>
      <c r="D534" s="207" t="s">
        <v>474</v>
      </c>
      <c r="E534" s="222" t="s">
        <v>121</v>
      </c>
      <c r="F534" s="207" t="s">
        <v>475</v>
      </c>
      <c r="G534" s="207" t="s">
        <v>476</v>
      </c>
      <c r="H534" s="207" t="s">
        <v>124</v>
      </c>
      <c r="I534" s="207" t="s">
        <v>125</v>
      </c>
      <c r="J534" s="207" t="s">
        <v>30</v>
      </c>
      <c r="K534" s="207" t="s">
        <v>30</v>
      </c>
      <c r="L534" s="207" t="s">
        <v>126</v>
      </c>
      <c r="M534" s="207" t="s">
        <v>31</v>
      </c>
      <c r="N534" s="207" t="s">
        <v>127</v>
      </c>
      <c r="O534" s="207" t="s">
        <v>128</v>
      </c>
      <c r="P534" s="207" t="s">
        <v>181</v>
      </c>
      <c r="Q534" s="207" t="s">
        <v>181</v>
      </c>
      <c r="R534" s="207" t="s">
        <v>181</v>
      </c>
      <c r="S534" s="207" t="s">
        <v>34</v>
      </c>
      <c r="T534" s="209">
        <v>2.6859999999999999</v>
      </c>
      <c r="U534" s="207" t="s">
        <v>477</v>
      </c>
      <c r="V534" s="205">
        <v>8.1500000000000003E-2</v>
      </c>
      <c r="W534" s="205">
        <v>5.2630000000000003E-2</v>
      </c>
      <c r="X534" s="222" t="s">
        <v>132</v>
      </c>
      <c r="Y534" s="222" t="s">
        <v>128</v>
      </c>
      <c r="Z534" s="209">
        <v>31000</v>
      </c>
      <c r="AA534" s="221">
        <v>1</v>
      </c>
      <c r="AB534" s="208">
        <v>108.14</v>
      </c>
      <c r="AC534" s="207"/>
      <c r="AD534" s="209">
        <v>33.523000000000003</v>
      </c>
      <c r="AE534" s="207"/>
      <c r="AF534" s="207"/>
      <c r="AG534" s="207" t="s">
        <v>36</v>
      </c>
      <c r="AH534" s="205">
        <v>1.13E-4</v>
      </c>
      <c r="AI534" s="205">
        <v>4.1124968369310498E-3</v>
      </c>
      <c r="AJ534" s="205">
        <v>7.8023243030693197E-4</v>
      </c>
    </row>
    <row r="535" spans="1:36">
      <c r="A535" s="207">
        <v>337</v>
      </c>
      <c r="B535" s="207">
        <v>9964</v>
      </c>
      <c r="C535" s="207" t="s">
        <v>478</v>
      </c>
      <c r="D535" s="207" t="s">
        <v>479</v>
      </c>
      <c r="E535" s="222" t="s">
        <v>121</v>
      </c>
      <c r="F535" s="207" t="s">
        <v>480</v>
      </c>
      <c r="G535" s="207" t="s">
        <v>481</v>
      </c>
      <c r="H535" s="207" t="s">
        <v>124</v>
      </c>
      <c r="I535" s="207" t="s">
        <v>125</v>
      </c>
      <c r="J535" s="207" t="s">
        <v>30</v>
      </c>
      <c r="K535" s="207" t="s">
        <v>82</v>
      </c>
      <c r="L535" s="207" t="s">
        <v>126</v>
      </c>
      <c r="M535" s="207" t="s">
        <v>31</v>
      </c>
      <c r="N535" s="207" t="s">
        <v>142</v>
      </c>
      <c r="O535" s="207" t="s">
        <v>128</v>
      </c>
      <c r="P535" s="207" t="s">
        <v>156</v>
      </c>
      <c r="Q535" s="207" t="s">
        <v>149</v>
      </c>
      <c r="R535" s="207" t="s">
        <v>131</v>
      </c>
      <c r="S535" s="207" t="s">
        <v>34</v>
      </c>
      <c r="T535" s="209">
        <v>0.151</v>
      </c>
      <c r="U535" s="207" t="s">
        <v>482</v>
      </c>
      <c r="V535" s="205">
        <v>3.95E-2</v>
      </c>
      <c r="W535" s="205">
        <v>5.8860000000000003E-2</v>
      </c>
      <c r="X535" s="222" t="s">
        <v>132</v>
      </c>
      <c r="Y535" s="222" t="s">
        <v>128</v>
      </c>
      <c r="Z535" s="209">
        <v>16000</v>
      </c>
      <c r="AA535" s="221">
        <v>1</v>
      </c>
      <c r="AB535" s="208">
        <v>101.1</v>
      </c>
      <c r="AC535" s="207"/>
      <c r="AD535" s="209">
        <v>16.175999999999998</v>
      </c>
      <c r="AE535" s="207"/>
      <c r="AF535" s="207"/>
      <c r="AG535" s="207" t="s">
        <v>36</v>
      </c>
      <c r="AH535" s="205">
        <v>5.1E-5</v>
      </c>
      <c r="AI535" s="205">
        <v>1.9843974308750502E-3</v>
      </c>
      <c r="AJ535" s="205">
        <v>3.7648447927850199E-4</v>
      </c>
    </row>
    <row r="536" spans="1:36">
      <c r="A536" s="207">
        <v>337</v>
      </c>
      <c r="B536" s="207">
        <v>9964</v>
      </c>
      <c r="C536" s="207" t="s">
        <v>483</v>
      </c>
      <c r="D536" s="207" t="s">
        <v>484</v>
      </c>
      <c r="E536" s="222" t="s">
        <v>121</v>
      </c>
      <c r="F536" s="207" t="s">
        <v>488</v>
      </c>
      <c r="G536" s="207" t="s">
        <v>489</v>
      </c>
      <c r="H536" s="207" t="s">
        <v>124</v>
      </c>
      <c r="I536" s="207" t="s">
        <v>135</v>
      </c>
      <c r="J536" s="207" t="s">
        <v>30</v>
      </c>
      <c r="K536" s="207" t="s">
        <v>30</v>
      </c>
      <c r="L536" s="207" t="s">
        <v>126</v>
      </c>
      <c r="M536" s="207" t="s">
        <v>31</v>
      </c>
      <c r="N536" s="207" t="s">
        <v>174</v>
      </c>
      <c r="O536" s="207" t="s">
        <v>128</v>
      </c>
      <c r="P536" s="207" t="s">
        <v>168</v>
      </c>
      <c r="Q536" s="207" t="s">
        <v>149</v>
      </c>
      <c r="R536" s="207" t="s">
        <v>131</v>
      </c>
      <c r="S536" s="207" t="s">
        <v>34</v>
      </c>
      <c r="T536" s="209">
        <v>2.5139999999999998</v>
      </c>
      <c r="U536" s="207" t="s">
        <v>490</v>
      </c>
      <c r="V536" s="205">
        <v>2.81E-2</v>
      </c>
      <c r="W536" s="205">
        <v>2.8070000000000001E-2</v>
      </c>
      <c r="X536" s="222" t="s">
        <v>132</v>
      </c>
      <c r="Y536" s="222" t="s">
        <v>128</v>
      </c>
      <c r="Z536" s="209">
        <v>93500</v>
      </c>
      <c r="AA536" s="221">
        <v>1</v>
      </c>
      <c r="AB536" s="208">
        <v>121.01</v>
      </c>
      <c r="AC536" s="207"/>
      <c r="AD536" s="209">
        <v>113.14400000000001</v>
      </c>
      <c r="AE536" s="207"/>
      <c r="AF536" s="207"/>
      <c r="AG536" s="207" t="s">
        <v>36</v>
      </c>
      <c r="AH536" s="205">
        <v>6.7999999999999999E-5</v>
      </c>
      <c r="AI536" s="205">
        <v>1.38800295164458E-2</v>
      </c>
      <c r="AJ536" s="205">
        <v>2.6333513657921998E-3</v>
      </c>
    </row>
    <row r="537" spans="1:36">
      <c r="A537" s="207">
        <v>337</v>
      </c>
      <c r="B537" s="207">
        <v>9964</v>
      </c>
      <c r="C537" s="207" t="s">
        <v>483</v>
      </c>
      <c r="D537" s="207" t="s">
        <v>484</v>
      </c>
      <c r="E537" s="222" t="s">
        <v>121</v>
      </c>
      <c r="F537" s="207" t="s">
        <v>848</v>
      </c>
      <c r="G537" s="207" t="s">
        <v>849</v>
      </c>
      <c r="H537" s="207" t="s">
        <v>124</v>
      </c>
      <c r="I537" s="207" t="s">
        <v>135</v>
      </c>
      <c r="J537" s="207" t="s">
        <v>30</v>
      </c>
      <c r="K537" s="207" t="s">
        <v>30</v>
      </c>
      <c r="L537" s="207" t="s">
        <v>126</v>
      </c>
      <c r="M537" s="207" t="s">
        <v>31</v>
      </c>
      <c r="N537" s="207" t="s">
        <v>174</v>
      </c>
      <c r="O537" s="207" t="s">
        <v>128</v>
      </c>
      <c r="P537" s="207" t="s">
        <v>168</v>
      </c>
      <c r="Q537" s="207" t="s">
        <v>149</v>
      </c>
      <c r="R537" s="207" t="s">
        <v>131</v>
      </c>
      <c r="S537" s="207" t="s">
        <v>34</v>
      </c>
      <c r="T537" s="209">
        <v>1.673</v>
      </c>
      <c r="U537" s="207" t="s">
        <v>182</v>
      </c>
      <c r="V537" s="205">
        <v>3.6999999999999998E-2</v>
      </c>
      <c r="W537" s="205">
        <v>2.9180000000000001E-2</v>
      </c>
      <c r="X537" s="222" t="s">
        <v>132</v>
      </c>
      <c r="Y537" s="222" t="s">
        <v>128</v>
      </c>
      <c r="Z537" s="209">
        <v>28248.76</v>
      </c>
      <c r="AA537" s="221">
        <v>1</v>
      </c>
      <c r="AB537" s="208">
        <v>121.5</v>
      </c>
      <c r="AC537" s="207"/>
      <c r="AD537" s="209">
        <v>34.322000000000003</v>
      </c>
      <c r="AE537" s="207"/>
      <c r="AF537" s="207"/>
      <c r="AG537" s="207" t="s">
        <v>36</v>
      </c>
      <c r="AH537" s="205">
        <v>1.25E-4</v>
      </c>
      <c r="AI537" s="205">
        <v>4.2104952784883798E-3</v>
      </c>
      <c r="AJ537" s="205">
        <v>7.9882492174326099E-4</v>
      </c>
    </row>
    <row r="538" spans="1:36">
      <c r="A538" s="207">
        <v>337</v>
      </c>
      <c r="B538" s="207">
        <v>9964</v>
      </c>
      <c r="C538" s="207" t="s">
        <v>491</v>
      </c>
      <c r="D538" s="207" t="s">
        <v>492</v>
      </c>
      <c r="E538" s="222" t="s">
        <v>121</v>
      </c>
      <c r="F538" s="207" t="s">
        <v>493</v>
      </c>
      <c r="G538" s="207" t="s">
        <v>494</v>
      </c>
      <c r="H538" s="207" t="s">
        <v>124</v>
      </c>
      <c r="I538" s="207" t="s">
        <v>125</v>
      </c>
      <c r="J538" s="207" t="s">
        <v>30</v>
      </c>
      <c r="K538" s="207" t="s">
        <v>30</v>
      </c>
      <c r="L538" s="207" t="s">
        <v>126</v>
      </c>
      <c r="M538" s="207" t="s">
        <v>31</v>
      </c>
      <c r="N538" s="207" t="s">
        <v>162</v>
      </c>
      <c r="O538" s="207" t="s">
        <v>128</v>
      </c>
      <c r="P538" s="207" t="s">
        <v>426</v>
      </c>
      <c r="Q538" s="207" t="s">
        <v>130</v>
      </c>
      <c r="R538" s="207" t="s">
        <v>131</v>
      </c>
      <c r="S538" s="207" t="s">
        <v>34</v>
      </c>
      <c r="T538" s="209">
        <v>7.47</v>
      </c>
      <c r="U538" s="207" t="s">
        <v>495</v>
      </c>
      <c r="V538" s="205">
        <v>5.0200000000000002E-2</v>
      </c>
      <c r="W538" s="205">
        <v>5.1020000000000003E-2</v>
      </c>
      <c r="X538" s="222" t="s">
        <v>132</v>
      </c>
      <c r="Y538" s="222" t="s">
        <v>128</v>
      </c>
      <c r="Z538" s="209">
        <v>35000</v>
      </c>
      <c r="AA538" s="221">
        <v>1</v>
      </c>
      <c r="AB538" s="208">
        <v>100.3</v>
      </c>
      <c r="AC538" s="207"/>
      <c r="AD538" s="209">
        <v>35.104999999999997</v>
      </c>
      <c r="AE538" s="207"/>
      <c r="AF538" s="207"/>
      <c r="AG538" s="207" t="s">
        <v>36</v>
      </c>
      <c r="AH538" s="205">
        <v>0</v>
      </c>
      <c r="AI538" s="205">
        <v>4.3065202652614104E-3</v>
      </c>
      <c r="AJ538" s="205">
        <v>8.1704300476457799E-4</v>
      </c>
    </row>
    <row r="539" spans="1:36">
      <c r="A539" s="207">
        <v>337</v>
      </c>
      <c r="B539" s="207">
        <v>9964</v>
      </c>
      <c r="C539" s="207" t="s">
        <v>491</v>
      </c>
      <c r="D539" s="207" t="s">
        <v>492</v>
      </c>
      <c r="E539" s="222" t="s">
        <v>121</v>
      </c>
      <c r="F539" s="207" t="s">
        <v>496</v>
      </c>
      <c r="G539" s="207" t="s">
        <v>497</v>
      </c>
      <c r="H539" s="207" t="s">
        <v>124</v>
      </c>
      <c r="I539" s="207" t="s">
        <v>125</v>
      </c>
      <c r="J539" s="207" t="s">
        <v>30</v>
      </c>
      <c r="K539" s="207" t="s">
        <v>30</v>
      </c>
      <c r="L539" s="207" t="s">
        <v>126</v>
      </c>
      <c r="M539" s="207" t="s">
        <v>31</v>
      </c>
      <c r="N539" s="207" t="s">
        <v>162</v>
      </c>
      <c r="O539" s="207" t="s">
        <v>128</v>
      </c>
      <c r="P539" s="207" t="s">
        <v>426</v>
      </c>
      <c r="Q539" s="207" t="s">
        <v>130</v>
      </c>
      <c r="R539" s="207" t="s">
        <v>131</v>
      </c>
      <c r="S539" s="207" t="s">
        <v>34</v>
      </c>
      <c r="T539" s="209">
        <v>8.09</v>
      </c>
      <c r="U539" s="207" t="s">
        <v>498</v>
      </c>
      <c r="V539" s="205">
        <v>5.0200000000000002E-2</v>
      </c>
      <c r="W539" s="205">
        <v>5.1139999999999998E-2</v>
      </c>
      <c r="X539" s="222" t="s">
        <v>132</v>
      </c>
      <c r="Y539" s="222" t="s">
        <v>128</v>
      </c>
      <c r="Z539" s="209">
        <v>35000</v>
      </c>
      <c r="AA539" s="221">
        <v>1</v>
      </c>
      <c r="AB539" s="208">
        <v>100.2</v>
      </c>
      <c r="AC539" s="207"/>
      <c r="AD539" s="209">
        <v>35.07</v>
      </c>
      <c r="AE539" s="207"/>
      <c r="AF539" s="207"/>
      <c r="AG539" s="207" t="s">
        <v>36</v>
      </c>
      <c r="AH539" s="205">
        <v>0</v>
      </c>
      <c r="AI539" s="205">
        <v>4.3022266259141904E-3</v>
      </c>
      <c r="AJ539" s="205">
        <v>8.16228405557434E-4</v>
      </c>
    </row>
    <row r="540" spans="1:36">
      <c r="A540" s="207">
        <v>337</v>
      </c>
      <c r="B540" s="207">
        <v>9964</v>
      </c>
      <c r="C540" s="207" t="s">
        <v>503</v>
      </c>
      <c r="D540" s="207" t="s">
        <v>504</v>
      </c>
      <c r="E540" s="222" t="s">
        <v>121</v>
      </c>
      <c r="F540" s="207" t="s">
        <v>505</v>
      </c>
      <c r="G540" s="207" t="s">
        <v>506</v>
      </c>
      <c r="H540" s="207" t="s">
        <v>124</v>
      </c>
      <c r="I540" s="207" t="s">
        <v>135</v>
      </c>
      <c r="J540" s="207" t="s">
        <v>30</v>
      </c>
      <c r="K540" s="207" t="s">
        <v>30</v>
      </c>
      <c r="L540" s="207" t="s">
        <v>126</v>
      </c>
      <c r="M540" s="207" t="s">
        <v>31</v>
      </c>
      <c r="N540" s="207" t="s">
        <v>174</v>
      </c>
      <c r="O540" s="207" t="s">
        <v>128</v>
      </c>
      <c r="P540" s="207" t="s">
        <v>156</v>
      </c>
      <c r="Q540" s="207" t="s">
        <v>149</v>
      </c>
      <c r="R540" s="207" t="s">
        <v>131</v>
      </c>
      <c r="S540" s="207" t="s">
        <v>34</v>
      </c>
      <c r="T540" s="209">
        <v>1.379</v>
      </c>
      <c r="U540" s="207" t="s">
        <v>507</v>
      </c>
      <c r="V540" s="205">
        <v>2.0500000000000001E-2</v>
      </c>
      <c r="W540" s="205">
        <v>3.0210000000000001E-2</v>
      </c>
      <c r="X540" s="222" t="s">
        <v>132</v>
      </c>
      <c r="Y540" s="222" t="s">
        <v>128</v>
      </c>
      <c r="Z540" s="209">
        <v>32807.68</v>
      </c>
      <c r="AA540" s="221">
        <v>1</v>
      </c>
      <c r="AB540" s="208">
        <v>118.88</v>
      </c>
      <c r="AC540" s="207"/>
      <c r="AD540" s="209">
        <v>39.002000000000002</v>
      </c>
      <c r="AE540" s="207"/>
      <c r="AF540" s="207"/>
      <c r="AG540" s="207" t="s">
        <v>36</v>
      </c>
      <c r="AH540" s="205">
        <v>6.4999999999999994E-5</v>
      </c>
      <c r="AI540" s="205">
        <v>4.7845581204147601E-3</v>
      </c>
      <c r="AJ540" s="205">
        <v>9.0773745446130999E-4</v>
      </c>
    </row>
    <row r="541" spans="1:36">
      <c r="A541" s="207">
        <v>337</v>
      </c>
      <c r="B541" s="207">
        <v>9964</v>
      </c>
      <c r="C541" s="207" t="s">
        <v>503</v>
      </c>
      <c r="D541" s="207" t="s">
        <v>504</v>
      </c>
      <c r="E541" s="222" t="s">
        <v>121</v>
      </c>
      <c r="F541" s="207" t="s">
        <v>511</v>
      </c>
      <c r="G541" s="207" t="s">
        <v>512</v>
      </c>
      <c r="H541" s="207" t="s">
        <v>124</v>
      </c>
      <c r="I541" s="207" t="s">
        <v>135</v>
      </c>
      <c r="J541" s="207" t="s">
        <v>30</v>
      </c>
      <c r="K541" s="207" t="s">
        <v>30</v>
      </c>
      <c r="L541" s="207" t="s">
        <v>126</v>
      </c>
      <c r="M541" s="207" t="s">
        <v>31</v>
      </c>
      <c r="N541" s="207" t="s">
        <v>174</v>
      </c>
      <c r="O541" s="207" t="s">
        <v>128</v>
      </c>
      <c r="P541" s="207" t="s">
        <v>156</v>
      </c>
      <c r="Q541" s="207" t="s">
        <v>149</v>
      </c>
      <c r="R541" s="207" t="s">
        <v>131</v>
      </c>
      <c r="S541" s="207" t="s">
        <v>34</v>
      </c>
      <c r="T541" s="209">
        <v>5.0469999999999997</v>
      </c>
      <c r="U541" s="207" t="s">
        <v>513</v>
      </c>
      <c r="V541" s="205">
        <v>9.7000000000000003E-3</v>
      </c>
      <c r="W541" s="205">
        <v>3.1480000000000001E-2</v>
      </c>
      <c r="X541" s="222" t="s">
        <v>132</v>
      </c>
      <c r="Y541" s="222" t="s">
        <v>128</v>
      </c>
      <c r="Z541" s="209">
        <v>104728.48</v>
      </c>
      <c r="AA541" s="221">
        <v>1</v>
      </c>
      <c r="AB541" s="208">
        <v>104.98</v>
      </c>
      <c r="AC541" s="207"/>
      <c r="AD541" s="209">
        <v>109.944</v>
      </c>
      <c r="AE541" s="207"/>
      <c r="AF541" s="207"/>
      <c r="AG541" s="207" t="s">
        <v>36</v>
      </c>
      <c r="AH541" s="205">
        <v>1.74E-4</v>
      </c>
      <c r="AI541" s="205">
        <v>1.34874201532326E-2</v>
      </c>
      <c r="AJ541" s="205">
        <v>2.5588646075605098E-3</v>
      </c>
    </row>
    <row r="542" spans="1:36">
      <c r="A542" s="207">
        <v>337</v>
      </c>
      <c r="B542" s="207">
        <v>9964</v>
      </c>
      <c r="C542" s="207" t="s">
        <v>514</v>
      </c>
      <c r="D542" s="207" t="s">
        <v>515</v>
      </c>
      <c r="E542" s="222" t="s">
        <v>121</v>
      </c>
      <c r="F542" s="207" t="s">
        <v>519</v>
      </c>
      <c r="G542" s="207" t="s">
        <v>520</v>
      </c>
      <c r="H542" s="207" t="s">
        <v>124</v>
      </c>
      <c r="I542" s="207" t="s">
        <v>135</v>
      </c>
      <c r="J542" s="207" t="s">
        <v>30</v>
      </c>
      <c r="K542" s="207" t="s">
        <v>30</v>
      </c>
      <c r="L542" s="207" t="s">
        <v>126</v>
      </c>
      <c r="M542" s="207" t="s">
        <v>31</v>
      </c>
      <c r="N542" s="207" t="s">
        <v>324</v>
      </c>
      <c r="O542" s="207" t="s">
        <v>128</v>
      </c>
      <c r="P542" s="207" t="s">
        <v>364</v>
      </c>
      <c r="Q542" s="207" t="s">
        <v>149</v>
      </c>
      <c r="R542" s="207" t="s">
        <v>131</v>
      </c>
      <c r="S542" s="207" t="s">
        <v>34</v>
      </c>
      <c r="T542" s="209">
        <v>3.04</v>
      </c>
      <c r="U542" s="207" t="s">
        <v>521</v>
      </c>
      <c r="V542" s="205">
        <v>1E-3</v>
      </c>
      <c r="W542" s="205">
        <v>2.5440000000000001E-2</v>
      </c>
      <c r="X542" s="222" t="s">
        <v>132</v>
      </c>
      <c r="Y542" s="222" t="s">
        <v>128</v>
      </c>
      <c r="Z542" s="209">
        <v>63000</v>
      </c>
      <c r="AA542" s="221">
        <v>1</v>
      </c>
      <c r="AB542" s="208">
        <v>107.76</v>
      </c>
      <c r="AC542" s="207"/>
      <c r="AD542" s="209">
        <v>67.888999999999996</v>
      </c>
      <c r="AE542" s="207"/>
      <c r="AF542" s="207"/>
      <c r="AG542" s="207" t="s">
        <v>36</v>
      </c>
      <c r="AH542" s="205">
        <v>1.9000000000000001E-5</v>
      </c>
      <c r="AI542" s="205">
        <v>8.3282863690152097E-3</v>
      </c>
      <c r="AJ542" s="205">
        <v>1.5800617901114201E-3</v>
      </c>
    </row>
    <row r="543" spans="1:36">
      <c r="A543" s="207">
        <v>337</v>
      </c>
      <c r="B543" s="207">
        <v>9964</v>
      </c>
      <c r="C543" s="207" t="s">
        <v>514</v>
      </c>
      <c r="D543" s="207" t="s">
        <v>515</v>
      </c>
      <c r="E543" s="222" t="s">
        <v>121</v>
      </c>
      <c r="F543" s="207" t="s">
        <v>850</v>
      </c>
      <c r="G543" s="207" t="s">
        <v>851</v>
      </c>
      <c r="H543" s="207" t="s">
        <v>124</v>
      </c>
      <c r="I543" s="207" t="s">
        <v>135</v>
      </c>
      <c r="J543" s="207" t="s">
        <v>30</v>
      </c>
      <c r="K543" s="207" t="s">
        <v>30</v>
      </c>
      <c r="L543" s="207" t="s">
        <v>126</v>
      </c>
      <c r="M543" s="207" t="s">
        <v>31</v>
      </c>
      <c r="N543" s="207" t="s">
        <v>324</v>
      </c>
      <c r="O543" s="207" t="s">
        <v>128</v>
      </c>
      <c r="P543" s="207" t="s">
        <v>364</v>
      </c>
      <c r="Q543" s="207" t="s">
        <v>149</v>
      </c>
      <c r="R543" s="207" t="s">
        <v>131</v>
      </c>
      <c r="S543" s="207" t="s">
        <v>34</v>
      </c>
      <c r="T543" s="209">
        <v>4.7160000000000002</v>
      </c>
      <c r="U543" s="207" t="s">
        <v>549</v>
      </c>
      <c r="V543" s="205">
        <v>2E-3</v>
      </c>
      <c r="W543" s="205">
        <v>2.564E-2</v>
      </c>
      <c r="X543" s="222" t="s">
        <v>132</v>
      </c>
      <c r="Y543" s="222" t="s">
        <v>128</v>
      </c>
      <c r="Z543" s="209">
        <v>70000</v>
      </c>
      <c r="AA543" s="221">
        <v>1</v>
      </c>
      <c r="AB543" s="208">
        <v>106.44</v>
      </c>
      <c r="AC543" s="207"/>
      <c r="AD543" s="209">
        <v>74.507999999999996</v>
      </c>
      <c r="AE543" s="207"/>
      <c r="AF543" s="207"/>
      <c r="AG543" s="207" t="s">
        <v>36</v>
      </c>
      <c r="AH543" s="205">
        <v>2.0000000000000002E-5</v>
      </c>
      <c r="AI543" s="205">
        <v>9.1402994423614107E-3</v>
      </c>
      <c r="AJ543" s="205">
        <v>1.7341187921663299E-3</v>
      </c>
    </row>
    <row r="544" spans="1:36">
      <c r="A544" s="207">
        <v>337</v>
      </c>
      <c r="B544" s="207">
        <v>9964</v>
      </c>
      <c r="C544" s="207" t="s">
        <v>514</v>
      </c>
      <c r="D544" s="207" t="s">
        <v>515</v>
      </c>
      <c r="E544" s="222" t="s">
        <v>121</v>
      </c>
      <c r="F544" s="207" t="s">
        <v>918</v>
      </c>
      <c r="G544" s="207" t="s">
        <v>919</v>
      </c>
      <c r="H544" s="207" t="s">
        <v>124</v>
      </c>
      <c r="I544" s="207" t="s">
        <v>135</v>
      </c>
      <c r="J544" s="207" t="s">
        <v>30</v>
      </c>
      <c r="K544" s="207" t="s">
        <v>30</v>
      </c>
      <c r="L544" s="207" t="s">
        <v>126</v>
      </c>
      <c r="M544" s="207" t="s">
        <v>31</v>
      </c>
      <c r="N544" s="207" t="s">
        <v>324</v>
      </c>
      <c r="O544" s="207" t="s">
        <v>128</v>
      </c>
      <c r="P544" s="207" t="s">
        <v>148</v>
      </c>
      <c r="Q544" s="207" t="s">
        <v>149</v>
      </c>
      <c r="R544" s="207" t="s">
        <v>131</v>
      </c>
      <c r="S544" s="207" t="s">
        <v>34</v>
      </c>
      <c r="T544" s="209">
        <v>3.5310000000000001</v>
      </c>
      <c r="U544" s="207" t="s">
        <v>920</v>
      </c>
      <c r="V544" s="205">
        <v>3.3599999999999998E-2</v>
      </c>
      <c r="W544" s="205">
        <v>2.955E-2</v>
      </c>
      <c r="X544" s="222" t="s">
        <v>132</v>
      </c>
      <c r="Y544" s="222" t="s">
        <v>128</v>
      </c>
      <c r="Z544" s="209">
        <v>20000</v>
      </c>
      <c r="AA544" s="221">
        <v>1</v>
      </c>
      <c r="AB544" s="208">
        <v>108.97</v>
      </c>
      <c r="AC544" s="207"/>
      <c r="AD544" s="209">
        <v>21.794</v>
      </c>
      <c r="AE544" s="207"/>
      <c r="AF544" s="207"/>
      <c r="AG544" s="207" t="s">
        <v>36</v>
      </c>
      <c r="AH544" s="205">
        <v>1.7E-5</v>
      </c>
      <c r="AI544" s="205">
        <v>2.6735878838087799E-3</v>
      </c>
      <c r="AJ544" s="205">
        <v>5.0723928915650802E-4</v>
      </c>
    </row>
    <row r="545" spans="1:36">
      <c r="A545" s="207">
        <v>337</v>
      </c>
      <c r="B545" s="207">
        <v>9964</v>
      </c>
      <c r="C545" s="207" t="s">
        <v>527</v>
      </c>
      <c r="D545" s="207" t="s">
        <v>528</v>
      </c>
      <c r="E545" s="222" t="s">
        <v>121</v>
      </c>
      <c r="F545" s="207" t="s">
        <v>529</v>
      </c>
      <c r="G545" s="207" t="s">
        <v>530</v>
      </c>
      <c r="H545" s="207" t="s">
        <v>124</v>
      </c>
      <c r="I545" s="207" t="s">
        <v>135</v>
      </c>
      <c r="J545" s="207" t="s">
        <v>30</v>
      </c>
      <c r="K545" s="207" t="s">
        <v>30</v>
      </c>
      <c r="L545" s="207" t="s">
        <v>126</v>
      </c>
      <c r="M545" s="207" t="s">
        <v>31</v>
      </c>
      <c r="N545" s="207" t="s">
        <v>250</v>
      </c>
      <c r="O545" s="207" t="s">
        <v>128</v>
      </c>
      <c r="P545" s="207" t="s">
        <v>426</v>
      </c>
      <c r="Q545" s="207" t="s">
        <v>130</v>
      </c>
      <c r="R545" s="207" t="s">
        <v>131</v>
      </c>
      <c r="S545" s="207" t="s">
        <v>34</v>
      </c>
      <c r="T545" s="209">
        <v>2.7869999999999999</v>
      </c>
      <c r="U545" s="207" t="s">
        <v>531</v>
      </c>
      <c r="V545" s="205">
        <v>0.01</v>
      </c>
      <c r="W545" s="205">
        <v>3.2149999999999998E-2</v>
      </c>
      <c r="X545" s="222" t="s">
        <v>132</v>
      </c>
      <c r="Y545" s="222" t="s">
        <v>128</v>
      </c>
      <c r="Z545" s="209">
        <v>66360</v>
      </c>
      <c r="AA545" s="221">
        <v>1</v>
      </c>
      <c r="AB545" s="208">
        <v>109.08</v>
      </c>
      <c r="AC545" s="207"/>
      <c r="AD545" s="209">
        <v>72.385000000000005</v>
      </c>
      <c r="AE545" s="207"/>
      <c r="AF545" s="207"/>
      <c r="AG545" s="207" t="s">
        <v>36</v>
      </c>
      <c r="AH545" s="205">
        <v>4.0000000000000003E-5</v>
      </c>
      <c r="AI545" s="205">
        <v>8.8799194127000894E-3</v>
      </c>
      <c r="AJ545" s="205">
        <v>1.6847188895277099E-3</v>
      </c>
    </row>
    <row r="546" spans="1:36">
      <c r="A546" s="207">
        <v>337</v>
      </c>
      <c r="B546" s="207">
        <v>9964</v>
      </c>
      <c r="C546" s="207" t="s">
        <v>527</v>
      </c>
      <c r="D546" s="207" t="s">
        <v>528</v>
      </c>
      <c r="E546" s="222" t="s">
        <v>121</v>
      </c>
      <c r="F546" s="207" t="s">
        <v>532</v>
      </c>
      <c r="G546" s="207" t="s">
        <v>533</v>
      </c>
      <c r="H546" s="207" t="s">
        <v>124</v>
      </c>
      <c r="I546" s="207" t="s">
        <v>135</v>
      </c>
      <c r="J546" s="207" t="s">
        <v>30</v>
      </c>
      <c r="K546" s="207" t="s">
        <v>30</v>
      </c>
      <c r="L546" s="207" t="s">
        <v>126</v>
      </c>
      <c r="M546" s="207" t="s">
        <v>31</v>
      </c>
      <c r="N546" s="207" t="s">
        <v>250</v>
      </c>
      <c r="O546" s="207" t="s">
        <v>128</v>
      </c>
      <c r="P546" s="207" t="s">
        <v>426</v>
      </c>
      <c r="Q546" s="207" t="s">
        <v>130</v>
      </c>
      <c r="R546" s="207" t="s">
        <v>131</v>
      </c>
      <c r="S546" s="207" t="s">
        <v>34</v>
      </c>
      <c r="T546" s="209">
        <v>0.97</v>
      </c>
      <c r="U546" s="207" t="s">
        <v>47</v>
      </c>
      <c r="V546" s="205">
        <v>3.5400000000000001E-2</v>
      </c>
      <c r="W546" s="205">
        <v>4.1360000000000001E-2</v>
      </c>
      <c r="X546" s="222" t="s">
        <v>132</v>
      </c>
      <c r="Y546" s="222" t="s">
        <v>128</v>
      </c>
      <c r="Z546" s="209">
        <v>42000</v>
      </c>
      <c r="AA546" s="221">
        <v>1</v>
      </c>
      <c r="AB546" s="208">
        <v>109.63</v>
      </c>
      <c r="AC546" s="207"/>
      <c r="AD546" s="209">
        <v>46.045000000000002</v>
      </c>
      <c r="AE546" s="207"/>
      <c r="AF546" s="207"/>
      <c r="AG546" s="207" t="s">
        <v>36</v>
      </c>
      <c r="AH546" s="205">
        <v>4.1999999999999998E-5</v>
      </c>
      <c r="AI546" s="205">
        <v>5.6485401796284203E-3</v>
      </c>
      <c r="AJ546" s="205">
        <v>1.07165413294924E-3</v>
      </c>
    </row>
    <row r="547" spans="1:36">
      <c r="A547" s="207">
        <v>337</v>
      </c>
      <c r="B547" s="207">
        <v>9964</v>
      </c>
      <c r="C547" s="207" t="s">
        <v>527</v>
      </c>
      <c r="D547" s="207" t="s">
        <v>528</v>
      </c>
      <c r="E547" s="222" t="s">
        <v>121</v>
      </c>
      <c r="F547" s="207" t="s">
        <v>534</v>
      </c>
      <c r="G547" s="207" t="s">
        <v>535</v>
      </c>
      <c r="H547" s="207" t="s">
        <v>124</v>
      </c>
      <c r="I547" s="207" t="s">
        <v>135</v>
      </c>
      <c r="J547" s="207" t="s">
        <v>30</v>
      </c>
      <c r="K547" s="207" t="s">
        <v>30</v>
      </c>
      <c r="L547" s="207" t="s">
        <v>126</v>
      </c>
      <c r="M547" s="207" t="s">
        <v>31</v>
      </c>
      <c r="N547" s="207" t="s">
        <v>250</v>
      </c>
      <c r="O547" s="207" t="s">
        <v>128</v>
      </c>
      <c r="P547" s="207" t="s">
        <v>426</v>
      </c>
      <c r="Q547" s="207" t="s">
        <v>130</v>
      </c>
      <c r="R547" s="207" t="s">
        <v>131</v>
      </c>
      <c r="S547" s="207" t="s">
        <v>34</v>
      </c>
      <c r="T547" s="209">
        <v>0.32300000000000001</v>
      </c>
      <c r="U547" s="207" t="s">
        <v>536</v>
      </c>
      <c r="V547" s="205">
        <v>0.01</v>
      </c>
      <c r="W547" s="205">
        <v>5.833E-2</v>
      </c>
      <c r="X547" s="222" t="s">
        <v>132</v>
      </c>
      <c r="Y547" s="222" t="s">
        <v>128</v>
      </c>
      <c r="Z547" s="209">
        <v>5051.28</v>
      </c>
      <c r="AA547" s="221">
        <v>1</v>
      </c>
      <c r="AB547" s="208">
        <v>115.9</v>
      </c>
      <c r="AC547" s="207"/>
      <c r="AD547" s="209">
        <v>5.8540000000000001</v>
      </c>
      <c r="AE547" s="207"/>
      <c r="AF547" s="207"/>
      <c r="AG547" s="207" t="s">
        <v>36</v>
      </c>
      <c r="AH547" s="205">
        <v>1.4899999999999999E-4</v>
      </c>
      <c r="AI547" s="205">
        <v>7.18195031918692E-4</v>
      </c>
      <c r="AJ547" s="205">
        <v>1.36257625818979E-4</v>
      </c>
    </row>
    <row r="548" spans="1:36">
      <c r="A548" s="207">
        <v>337</v>
      </c>
      <c r="B548" s="207">
        <v>9964</v>
      </c>
      <c r="C548" s="207" t="s">
        <v>537</v>
      </c>
      <c r="D548" s="207" t="s">
        <v>538</v>
      </c>
      <c r="E548" s="222" t="s">
        <v>121</v>
      </c>
      <c r="F548" s="207" t="s">
        <v>539</v>
      </c>
      <c r="G548" s="207" t="s">
        <v>540</v>
      </c>
      <c r="H548" s="207" t="s">
        <v>124</v>
      </c>
      <c r="I548" s="207" t="s">
        <v>135</v>
      </c>
      <c r="J548" s="207" t="s">
        <v>30</v>
      </c>
      <c r="K548" s="207" t="s">
        <v>30</v>
      </c>
      <c r="L548" s="207" t="s">
        <v>126</v>
      </c>
      <c r="M548" s="207" t="s">
        <v>31</v>
      </c>
      <c r="N548" s="207" t="s">
        <v>174</v>
      </c>
      <c r="O548" s="207" t="s">
        <v>128</v>
      </c>
      <c r="P548" s="207" t="s">
        <v>168</v>
      </c>
      <c r="Q548" s="207" t="s">
        <v>149</v>
      </c>
      <c r="R548" s="207" t="s">
        <v>131</v>
      </c>
      <c r="S548" s="207" t="s">
        <v>34</v>
      </c>
      <c r="T548" s="209">
        <v>3.4809999999999999</v>
      </c>
      <c r="U548" s="207" t="s">
        <v>202</v>
      </c>
      <c r="V548" s="205">
        <v>1.43E-2</v>
      </c>
      <c r="W548" s="205">
        <v>2.8119999999999999E-2</v>
      </c>
      <c r="X548" s="222" t="s">
        <v>132</v>
      </c>
      <c r="Y548" s="222" t="s">
        <v>128</v>
      </c>
      <c r="Z548" s="209">
        <v>132134</v>
      </c>
      <c r="AA548" s="221">
        <v>1</v>
      </c>
      <c r="AB548" s="208">
        <v>113.61</v>
      </c>
      <c r="AC548" s="207"/>
      <c r="AD548" s="209">
        <v>150.11699999999999</v>
      </c>
      <c r="AE548" s="207"/>
      <c r="AF548" s="207"/>
      <c r="AG548" s="207" t="s">
        <v>36</v>
      </c>
      <c r="AH548" s="205">
        <v>6.8999999999999997E-5</v>
      </c>
      <c r="AI548" s="205">
        <v>1.84157181692697E-2</v>
      </c>
      <c r="AJ548" s="205">
        <v>3.4938727281257501E-3</v>
      </c>
    </row>
    <row r="549" spans="1:36">
      <c r="A549" s="207">
        <v>337</v>
      </c>
      <c r="B549" s="207">
        <v>9964</v>
      </c>
      <c r="C549" s="207" t="s">
        <v>537</v>
      </c>
      <c r="D549" s="207" t="s">
        <v>538</v>
      </c>
      <c r="E549" s="222" t="s">
        <v>121</v>
      </c>
      <c r="F549" s="207" t="s">
        <v>541</v>
      </c>
      <c r="G549" s="207" t="s">
        <v>542</v>
      </c>
      <c r="H549" s="207" t="s">
        <v>124</v>
      </c>
      <c r="I549" s="207" t="s">
        <v>135</v>
      </c>
      <c r="J549" s="207" t="s">
        <v>30</v>
      </c>
      <c r="K549" s="207" t="s">
        <v>30</v>
      </c>
      <c r="L549" s="207" t="s">
        <v>126</v>
      </c>
      <c r="M549" s="207" t="s">
        <v>31</v>
      </c>
      <c r="N549" s="207" t="s">
        <v>174</v>
      </c>
      <c r="O549" s="207" t="s">
        <v>128</v>
      </c>
      <c r="P549" s="207" t="s">
        <v>168</v>
      </c>
      <c r="Q549" s="207" t="s">
        <v>149</v>
      </c>
      <c r="R549" s="207" t="s">
        <v>131</v>
      </c>
      <c r="S549" s="207" t="s">
        <v>34</v>
      </c>
      <c r="T549" s="209">
        <v>5.3339999999999996</v>
      </c>
      <c r="U549" s="207" t="s">
        <v>543</v>
      </c>
      <c r="V549" s="205">
        <v>3.61E-2</v>
      </c>
      <c r="W549" s="205">
        <v>2.9340000000000001E-2</v>
      </c>
      <c r="X549" s="222" t="s">
        <v>132</v>
      </c>
      <c r="Y549" s="222" t="s">
        <v>128</v>
      </c>
      <c r="Z549" s="209">
        <v>69642.86</v>
      </c>
      <c r="AA549" s="221">
        <v>1</v>
      </c>
      <c r="AB549" s="208">
        <v>113.95</v>
      </c>
      <c r="AC549" s="207"/>
      <c r="AD549" s="209">
        <v>79.358000000000004</v>
      </c>
      <c r="AE549" s="207"/>
      <c r="AF549" s="207"/>
      <c r="AG549" s="207" t="s">
        <v>36</v>
      </c>
      <c r="AH549" s="205">
        <v>3.1999999999999999E-5</v>
      </c>
      <c r="AI549" s="205">
        <v>9.7352799611368692E-3</v>
      </c>
      <c r="AJ549" s="205">
        <v>1.8469998750113401E-3</v>
      </c>
    </row>
    <row r="550" spans="1:36">
      <c r="A550" s="207">
        <v>337</v>
      </c>
      <c r="B550" s="207">
        <v>9964</v>
      </c>
      <c r="C550" s="207" t="s">
        <v>537</v>
      </c>
      <c r="D550" s="207" t="s">
        <v>538</v>
      </c>
      <c r="E550" s="222" t="s">
        <v>121</v>
      </c>
      <c r="F550" s="207" t="s">
        <v>547</v>
      </c>
      <c r="G550" s="207" t="s">
        <v>548</v>
      </c>
      <c r="H550" s="207" t="s">
        <v>124</v>
      </c>
      <c r="I550" s="207" t="s">
        <v>135</v>
      </c>
      <c r="J550" s="207" t="s">
        <v>30</v>
      </c>
      <c r="K550" s="207" t="s">
        <v>30</v>
      </c>
      <c r="L550" s="207" t="s">
        <v>126</v>
      </c>
      <c r="M550" s="207" t="s">
        <v>31</v>
      </c>
      <c r="N550" s="207" t="s">
        <v>174</v>
      </c>
      <c r="O550" s="207" t="s">
        <v>128</v>
      </c>
      <c r="P550" s="207" t="s">
        <v>168</v>
      </c>
      <c r="Q550" s="207" t="s">
        <v>149</v>
      </c>
      <c r="R550" s="207" t="s">
        <v>131</v>
      </c>
      <c r="S550" s="207" t="s">
        <v>34</v>
      </c>
      <c r="T550" s="209">
        <v>4.4290000000000003</v>
      </c>
      <c r="U550" s="207" t="s">
        <v>549</v>
      </c>
      <c r="V550" s="205">
        <v>2.5000000000000001E-3</v>
      </c>
      <c r="W550" s="205">
        <v>2.7029999999999998E-2</v>
      </c>
      <c r="X550" s="222" t="s">
        <v>132</v>
      </c>
      <c r="Y550" s="222" t="s">
        <v>128</v>
      </c>
      <c r="Z550" s="209">
        <v>51600</v>
      </c>
      <c r="AA550" s="221">
        <v>1</v>
      </c>
      <c r="AB550" s="208">
        <v>104.64</v>
      </c>
      <c r="AC550" s="207"/>
      <c r="AD550" s="209">
        <v>53.994</v>
      </c>
      <c r="AE550" s="207"/>
      <c r="AF550" s="207"/>
      <c r="AG550" s="207" t="s">
        <v>36</v>
      </c>
      <c r="AH550" s="205">
        <v>3.8999999999999999E-5</v>
      </c>
      <c r="AI550" s="205">
        <v>6.6237655253493302E-3</v>
      </c>
      <c r="AJ550" s="205">
        <v>1.2566761455513401E-3</v>
      </c>
    </row>
    <row r="551" spans="1:36">
      <c r="A551" s="207">
        <v>337</v>
      </c>
      <c r="B551" s="207">
        <v>9964</v>
      </c>
      <c r="C551" s="207" t="s">
        <v>550</v>
      </c>
      <c r="D551" s="207" t="s">
        <v>551</v>
      </c>
      <c r="E551" s="222" t="s">
        <v>121</v>
      </c>
      <c r="F551" s="207" t="s">
        <v>552</v>
      </c>
      <c r="G551" s="207" t="s">
        <v>553</v>
      </c>
      <c r="H551" s="207" t="s">
        <v>124</v>
      </c>
      <c r="I551" s="207" t="s">
        <v>125</v>
      </c>
      <c r="J551" s="207" t="s">
        <v>30</v>
      </c>
      <c r="K551" s="207" t="s">
        <v>30</v>
      </c>
      <c r="L551" s="207" t="s">
        <v>126</v>
      </c>
      <c r="M551" s="207" t="s">
        <v>31</v>
      </c>
      <c r="N551" s="207" t="s">
        <v>162</v>
      </c>
      <c r="O551" s="207" t="s">
        <v>128</v>
      </c>
      <c r="P551" s="207" t="s">
        <v>318</v>
      </c>
      <c r="Q551" s="207" t="s">
        <v>130</v>
      </c>
      <c r="R551" s="207" t="s">
        <v>131</v>
      </c>
      <c r="S551" s="207" t="s">
        <v>34</v>
      </c>
      <c r="T551" s="209">
        <v>5.9870000000000001</v>
      </c>
      <c r="U551" s="207" t="s">
        <v>554</v>
      </c>
      <c r="V551" s="205">
        <v>5.0200000000000002E-2</v>
      </c>
      <c r="W551" s="205">
        <v>4.7530000000000003E-2</v>
      </c>
      <c r="X551" s="222" t="s">
        <v>132</v>
      </c>
      <c r="Y551" s="222" t="s">
        <v>128</v>
      </c>
      <c r="Z551" s="209">
        <v>55000</v>
      </c>
      <c r="AA551" s="221">
        <v>1</v>
      </c>
      <c r="AB551" s="208">
        <v>101.96</v>
      </c>
      <c r="AC551" s="207"/>
      <c r="AD551" s="209">
        <v>56.078000000000003</v>
      </c>
      <c r="AE551" s="207"/>
      <c r="AF551" s="207"/>
      <c r="AG551" s="207" t="s">
        <v>36</v>
      </c>
      <c r="AH551" s="205">
        <v>1.3799999999999999E-4</v>
      </c>
      <c r="AI551" s="205">
        <v>6.8793916375254104E-3</v>
      </c>
      <c r="AJ551" s="205">
        <v>1.30517412394781E-3</v>
      </c>
    </row>
    <row r="552" spans="1:36">
      <c r="A552" s="207">
        <v>337</v>
      </c>
      <c r="B552" s="207">
        <v>9964</v>
      </c>
      <c r="C552" s="207" t="s">
        <v>555</v>
      </c>
      <c r="D552" s="207" t="s">
        <v>556</v>
      </c>
      <c r="E552" s="222" t="s">
        <v>121</v>
      </c>
      <c r="F552" s="207" t="s">
        <v>557</v>
      </c>
      <c r="G552" s="207" t="s">
        <v>558</v>
      </c>
      <c r="H552" s="207" t="s">
        <v>124</v>
      </c>
      <c r="I552" s="207" t="s">
        <v>125</v>
      </c>
      <c r="J552" s="207" t="s">
        <v>30</v>
      </c>
      <c r="K552" s="207" t="s">
        <v>30</v>
      </c>
      <c r="L552" s="207" t="s">
        <v>126</v>
      </c>
      <c r="M552" s="207" t="s">
        <v>31</v>
      </c>
      <c r="N552" s="207" t="s">
        <v>250</v>
      </c>
      <c r="O552" s="207" t="s">
        <v>128</v>
      </c>
      <c r="P552" s="207" t="s">
        <v>251</v>
      </c>
      <c r="Q552" s="207" t="s">
        <v>130</v>
      </c>
      <c r="R552" s="207" t="s">
        <v>131</v>
      </c>
      <c r="S552" s="207" t="s">
        <v>34</v>
      </c>
      <c r="T552" s="209">
        <v>0.96699999999999997</v>
      </c>
      <c r="U552" s="207" t="s">
        <v>559</v>
      </c>
      <c r="V552" s="205">
        <v>0.114</v>
      </c>
      <c r="W552" s="205">
        <v>1E-4</v>
      </c>
      <c r="X552" s="222" t="s">
        <v>132</v>
      </c>
      <c r="Y552" s="222" t="s">
        <v>128</v>
      </c>
      <c r="Z552" s="209">
        <v>20400</v>
      </c>
      <c r="AA552" s="221">
        <v>1</v>
      </c>
      <c r="AB552" s="208">
        <v>100.46</v>
      </c>
      <c r="AC552" s="207"/>
      <c r="AD552" s="209">
        <v>20.494</v>
      </c>
      <c r="AE552" s="207"/>
      <c r="AF552" s="207"/>
      <c r="AG552" s="207" t="s">
        <v>36</v>
      </c>
      <c r="AH552" s="205">
        <v>8.3999999999999995E-5</v>
      </c>
      <c r="AI552" s="205">
        <v>2.5140902228464601E-3</v>
      </c>
      <c r="AJ552" s="205">
        <v>4.7697902329481501E-4</v>
      </c>
    </row>
    <row r="553" spans="1:36">
      <c r="A553" s="207">
        <v>337</v>
      </c>
      <c r="B553" s="207">
        <v>9964</v>
      </c>
      <c r="C553" s="207" t="s">
        <v>555</v>
      </c>
      <c r="D553" s="207" t="s">
        <v>556</v>
      </c>
      <c r="E553" s="222" t="s">
        <v>121</v>
      </c>
      <c r="F553" s="207" t="s">
        <v>560</v>
      </c>
      <c r="G553" s="207" t="s">
        <v>561</v>
      </c>
      <c r="H553" s="207" t="s">
        <v>124</v>
      </c>
      <c r="I553" s="207" t="s">
        <v>125</v>
      </c>
      <c r="J553" s="207" t="s">
        <v>30</v>
      </c>
      <c r="K553" s="207" t="s">
        <v>30</v>
      </c>
      <c r="L553" s="207" t="s">
        <v>126</v>
      </c>
      <c r="M553" s="207" t="s">
        <v>31</v>
      </c>
      <c r="N553" s="207" t="s">
        <v>250</v>
      </c>
      <c r="O553" s="207" t="s">
        <v>128</v>
      </c>
      <c r="P553" s="207" t="s">
        <v>251</v>
      </c>
      <c r="Q553" s="207" t="s">
        <v>130</v>
      </c>
      <c r="R553" s="207" t="s">
        <v>131</v>
      </c>
      <c r="S553" s="207" t="s">
        <v>34</v>
      </c>
      <c r="T553" s="209">
        <v>2.8410000000000002</v>
      </c>
      <c r="U553" s="207" t="s">
        <v>562</v>
      </c>
      <c r="V553" s="205">
        <v>6.4000000000000001E-2</v>
      </c>
      <c r="W553" s="205">
        <v>5.8369999999999998E-2</v>
      </c>
      <c r="X553" s="222" t="s">
        <v>132</v>
      </c>
      <c r="Y553" s="222" t="s">
        <v>128</v>
      </c>
      <c r="Z553" s="209">
        <v>34000</v>
      </c>
      <c r="AA553" s="221">
        <v>1</v>
      </c>
      <c r="AB553" s="208">
        <v>104.05</v>
      </c>
      <c r="AC553" s="207"/>
      <c r="AD553" s="209">
        <v>35.377000000000002</v>
      </c>
      <c r="AE553" s="207"/>
      <c r="AF553" s="207"/>
      <c r="AG553" s="207" t="s">
        <v>36</v>
      </c>
      <c r="AH553" s="205">
        <v>9.7999999999999997E-5</v>
      </c>
      <c r="AI553" s="205">
        <v>4.3398879767598099E-3</v>
      </c>
      <c r="AJ553" s="205">
        <v>8.2337360431723305E-4</v>
      </c>
    </row>
    <row r="554" spans="1:36">
      <c r="A554" s="207">
        <v>337</v>
      </c>
      <c r="B554" s="207">
        <v>9964</v>
      </c>
      <c r="C554" s="207" t="s">
        <v>563</v>
      </c>
      <c r="D554" s="207" t="s">
        <v>564</v>
      </c>
      <c r="E554" s="222" t="s">
        <v>121</v>
      </c>
      <c r="F554" s="207" t="s">
        <v>565</v>
      </c>
      <c r="G554" s="207" t="s">
        <v>566</v>
      </c>
      <c r="H554" s="207" t="s">
        <v>124</v>
      </c>
      <c r="I554" s="207" t="s">
        <v>135</v>
      </c>
      <c r="J554" s="207" t="s">
        <v>30</v>
      </c>
      <c r="K554" s="207" t="s">
        <v>30</v>
      </c>
      <c r="L554" s="207" t="s">
        <v>126</v>
      </c>
      <c r="M554" s="207" t="s">
        <v>31</v>
      </c>
      <c r="N554" s="207" t="s">
        <v>127</v>
      </c>
      <c r="O554" s="207" t="s">
        <v>128</v>
      </c>
      <c r="P554" s="207" t="s">
        <v>567</v>
      </c>
      <c r="Q554" s="207" t="s">
        <v>130</v>
      </c>
      <c r="R554" s="207" t="s">
        <v>131</v>
      </c>
      <c r="S554" s="207" t="s">
        <v>34</v>
      </c>
      <c r="T554" s="209">
        <v>3.2679999999999998</v>
      </c>
      <c r="U554" s="207" t="s">
        <v>568</v>
      </c>
      <c r="V554" s="205">
        <v>2.07E-2</v>
      </c>
      <c r="W554" s="205">
        <v>4.1239999999999999E-2</v>
      </c>
      <c r="X554" s="222" t="s">
        <v>132</v>
      </c>
      <c r="Y554" s="222" t="s">
        <v>128</v>
      </c>
      <c r="Z554" s="209">
        <v>80891.199999999997</v>
      </c>
      <c r="AA554" s="221">
        <v>1</v>
      </c>
      <c r="AB554" s="208">
        <v>109.03</v>
      </c>
      <c r="AC554" s="207"/>
      <c r="AD554" s="209">
        <v>88.195999999999998</v>
      </c>
      <c r="AE554" s="207"/>
      <c r="AF554" s="207"/>
      <c r="AG554" s="207" t="s">
        <v>36</v>
      </c>
      <c r="AH554" s="205">
        <v>1.94E-4</v>
      </c>
      <c r="AI554" s="205">
        <v>1.0819440628009E-2</v>
      </c>
      <c r="AJ554" s="205">
        <v>2.0526893491917301E-3</v>
      </c>
    </row>
    <row r="555" spans="1:36">
      <c r="A555" s="207">
        <v>337</v>
      </c>
      <c r="B555" s="207">
        <v>9964</v>
      </c>
      <c r="C555" s="207" t="s">
        <v>852</v>
      </c>
      <c r="D555" s="207" t="s">
        <v>853</v>
      </c>
      <c r="E555" s="222" t="s">
        <v>121</v>
      </c>
      <c r="F555" s="207" t="s">
        <v>854</v>
      </c>
      <c r="G555" s="207" t="s">
        <v>855</v>
      </c>
      <c r="H555" s="207" t="s">
        <v>124</v>
      </c>
      <c r="I555" s="207" t="s">
        <v>135</v>
      </c>
      <c r="J555" s="207" t="s">
        <v>30</v>
      </c>
      <c r="K555" s="207" t="s">
        <v>30</v>
      </c>
      <c r="L555" s="207" t="s">
        <v>126</v>
      </c>
      <c r="M555" s="207" t="s">
        <v>31</v>
      </c>
      <c r="N555" s="207" t="s">
        <v>187</v>
      </c>
      <c r="O555" s="207" t="s">
        <v>128</v>
      </c>
      <c r="P555" s="207" t="s">
        <v>364</v>
      </c>
      <c r="Q555" s="207" t="s">
        <v>149</v>
      </c>
      <c r="R555" s="207" t="s">
        <v>131</v>
      </c>
      <c r="S555" s="207" t="s">
        <v>34</v>
      </c>
      <c r="T555" s="209">
        <v>11.507999999999999</v>
      </c>
      <c r="U555" s="207" t="s">
        <v>856</v>
      </c>
      <c r="V555" s="205">
        <v>2.07E-2</v>
      </c>
      <c r="W555" s="205">
        <v>2.7050000000000001E-2</v>
      </c>
      <c r="X555" s="222" t="s">
        <v>132</v>
      </c>
      <c r="Y555" s="222" t="s">
        <v>128</v>
      </c>
      <c r="Z555" s="209">
        <v>57813.1</v>
      </c>
      <c r="AA555" s="221">
        <v>1</v>
      </c>
      <c r="AB555" s="208">
        <v>109.4</v>
      </c>
      <c r="AC555" s="207"/>
      <c r="AD555" s="209">
        <v>63.247999999999998</v>
      </c>
      <c r="AE555" s="207"/>
      <c r="AF555" s="207"/>
      <c r="AG555" s="207" t="s">
        <v>36</v>
      </c>
      <c r="AH555" s="205">
        <v>1.1E-5</v>
      </c>
      <c r="AI555" s="205">
        <v>7.7589168409587699E-3</v>
      </c>
      <c r="AJ555" s="205">
        <v>1.4720396837771799E-3</v>
      </c>
    </row>
    <row r="556" spans="1:36">
      <c r="A556" s="207">
        <v>337</v>
      </c>
      <c r="B556" s="207">
        <v>9964</v>
      </c>
      <c r="C556" s="207" t="s">
        <v>569</v>
      </c>
      <c r="D556" s="207" t="s">
        <v>570</v>
      </c>
      <c r="E556" s="222" t="s">
        <v>443</v>
      </c>
      <c r="F556" s="207" t="s">
        <v>571</v>
      </c>
      <c r="G556" s="207" t="s">
        <v>572</v>
      </c>
      <c r="H556" s="207" t="s">
        <v>124</v>
      </c>
      <c r="I556" s="207" t="s">
        <v>125</v>
      </c>
      <c r="J556" s="207" t="s">
        <v>30</v>
      </c>
      <c r="K556" s="207" t="s">
        <v>30</v>
      </c>
      <c r="L556" s="207" t="s">
        <v>126</v>
      </c>
      <c r="M556" s="207" t="s">
        <v>31</v>
      </c>
      <c r="N556" s="207" t="s">
        <v>381</v>
      </c>
      <c r="O556" s="207" t="s">
        <v>128</v>
      </c>
      <c r="P556" s="207" t="s">
        <v>268</v>
      </c>
      <c r="Q556" s="207" t="s">
        <v>149</v>
      </c>
      <c r="R556" s="207" t="s">
        <v>131</v>
      </c>
      <c r="S556" s="207" t="s">
        <v>34</v>
      </c>
      <c r="T556" s="209">
        <v>1.49</v>
      </c>
      <c r="U556" s="207" t="s">
        <v>573</v>
      </c>
      <c r="V556" s="205">
        <v>5.2499999999999998E-2</v>
      </c>
      <c r="W556" s="205">
        <v>5.1589999999999997E-2</v>
      </c>
      <c r="X556" s="222" t="s">
        <v>132</v>
      </c>
      <c r="Y556" s="222" t="s">
        <v>128</v>
      </c>
      <c r="Z556" s="209">
        <v>82000</v>
      </c>
      <c r="AA556" s="221">
        <v>1</v>
      </c>
      <c r="AB556" s="208">
        <v>101.4</v>
      </c>
      <c r="AC556" s="207"/>
      <c r="AD556" s="209">
        <v>83.147999999999996</v>
      </c>
      <c r="AE556" s="207"/>
      <c r="AF556" s="207"/>
      <c r="AG556" s="207" t="s">
        <v>36</v>
      </c>
      <c r="AH556" s="205">
        <v>2.4800000000000001E-4</v>
      </c>
      <c r="AI556" s="205">
        <v>1.02002149840751E-2</v>
      </c>
      <c r="AJ556" s="205">
        <v>1.93520842501539E-3</v>
      </c>
    </row>
    <row r="557" spans="1:36">
      <c r="A557" s="207">
        <v>337</v>
      </c>
      <c r="B557" s="207">
        <v>9964</v>
      </c>
      <c r="C557" s="207" t="s">
        <v>569</v>
      </c>
      <c r="D557" s="207" t="s">
        <v>570</v>
      </c>
      <c r="E557" s="222" t="s">
        <v>443</v>
      </c>
      <c r="F557" s="207" t="s">
        <v>574</v>
      </c>
      <c r="G557" s="207" t="s">
        <v>575</v>
      </c>
      <c r="H557" s="207" t="s">
        <v>124</v>
      </c>
      <c r="I557" s="207" t="s">
        <v>125</v>
      </c>
      <c r="J557" s="207" t="s">
        <v>30</v>
      </c>
      <c r="K557" s="207" t="s">
        <v>82</v>
      </c>
      <c r="L557" s="207" t="s">
        <v>126</v>
      </c>
      <c r="M557" s="207" t="s">
        <v>31</v>
      </c>
      <c r="N557" s="207" t="s">
        <v>381</v>
      </c>
      <c r="O557" s="207" t="s">
        <v>128</v>
      </c>
      <c r="P557" s="207" t="s">
        <v>268</v>
      </c>
      <c r="Q557" s="207" t="s">
        <v>149</v>
      </c>
      <c r="R557" s="207" t="s">
        <v>131</v>
      </c>
      <c r="S557" s="207" t="s">
        <v>34</v>
      </c>
      <c r="T557" s="209">
        <v>2.2909999999999999</v>
      </c>
      <c r="U557" s="207" t="s">
        <v>576</v>
      </c>
      <c r="V557" s="205">
        <v>6.5000000000000002E-2</v>
      </c>
      <c r="W557" s="205">
        <v>5.1970000000000002E-2</v>
      </c>
      <c r="X557" s="222" t="s">
        <v>132</v>
      </c>
      <c r="Y557" s="222" t="s">
        <v>128</v>
      </c>
      <c r="Z557" s="209">
        <v>67000</v>
      </c>
      <c r="AA557" s="221">
        <v>1</v>
      </c>
      <c r="AB557" s="208">
        <v>104.84</v>
      </c>
      <c r="AC557" s="207"/>
      <c r="AD557" s="209">
        <v>70.242999999999995</v>
      </c>
      <c r="AE557" s="207"/>
      <c r="AF557" s="207"/>
      <c r="AG557" s="207" t="s">
        <v>36</v>
      </c>
      <c r="AH557" s="205">
        <v>1.34E-4</v>
      </c>
      <c r="AI557" s="205">
        <v>8.6170642839682194E-3</v>
      </c>
      <c r="AJ557" s="205">
        <v>1.6348494053575601E-3</v>
      </c>
    </row>
    <row r="558" spans="1:36">
      <c r="A558" s="207">
        <v>337</v>
      </c>
      <c r="B558" s="207">
        <v>9964</v>
      </c>
      <c r="C558" s="207" t="s">
        <v>569</v>
      </c>
      <c r="D558" s="207" t="s">
        <v>570</v>
      </c>
      <c r="E558" s="222" t="s">
        <v>443</v>
      </c>
      <c r="F558" s="207" t="s">
        <v>577</v>
      </c>
      <c r="G558" s="207" t="s">
        <v>578</v>
      </c>
      <c r="H558" s="207" t="s">
        <v>124</v>
      </c>
      <c r="I558" s="207" t="s">
        <v>125</v>
      </c>
      <c r="J558" s="207" t="s">
        <v>30</v>
      </c>
      <c r="K558" s="207" t="s">
        <v>30</v>
      </c>
      <c r="L558" s="207" t="s">
        <v>126</v>
      </c>
      <c r="M558" s="207" t="s">
        <v>31</v>
      </c>
      <c r="N558" s="207" t="s">
        <v>381</v>
      </c>
      <c r="O558" s="207" t="s">
        <v>128</v>
      </c>
      <c r="P558" s="207" t="s">
        <v>268</v>
      </c>
      <c r="Q558" s="207" t="s">
        <v>149</v>
      </c>
      <c r="R558" s="207" t="s">
        <v>131</v>
      </c>
      <c r="S558" s="207" t="s">
        <v>34</v>
      </c>
      <c r="T558" s="209">
        <v>2.9580000000000002</v>
      </c>
      <c r="U558" s="207" t="s">
        <v>196</v>
      </c>
      <c r="V558" s="205">
        <v>6.7000000000000004E-2</v>
      </c>
      <c r="W558" s="205">
        <v>5.1299999999999998E-2</v>
      </c>
      <c r="X558" s="222" t="s">
        <v>132</v>
      </c>
      <c r="Y558" s="222" t="s">
        <v>128</v>
      </c>
      <c r="Z558" s="209">
        <v>55000</v>
      </c>
      <c r="AA558" s="221">
        <v>1</v>
      </c>
      <c r="AB558" s="208">
        <v>104.89</v>
      </c>
      <c r="AC558" s="207"/>
      <c r="AD558" s="209">
        <v>57.69</v>
      </c>
      <c r="AE558" s="207"/>
      <c r="AF558" s="207"/>
      <c r="AG558" s="207" t="s">
        <v>36</v>
      </c>
      <c r="AH558" s="205">
        <v>6.0000000000000002E-5</v>
      </c>
      <c r="AI558" s="205">
        <v>7.0770830606124002E-3</v>
      </c>
      <c r="AJ558" s="205">
        <v>1.3426805988709901E-3</v>
      </c>
    </row>
    <row r="559" spans="1:36">
      <c r="A559" s="207">
        <v>337</v>
      </c>
      <c r="B559" s="207">
        <v>9964</v>
      </c>
      <c r="C559" s="207" t="s">
        <v>579</v>
      </c>
      <c r="D559" s="207" t="s">
        <v>580</v>
      </c>
      <c r="E559" s="222" t="s">
        <v>121</v>
      </c>
      <c r="F559" s="207" t="s">
        <v>581</v>
      </c>
      <c r="G559" s="207" t="s">
        <v>582</v>
      </c>
      <c r="H559" s="207" t="s">
        <v>124</v>
      </c>
      <c r="I559" s="207" t="s">
        <v>135</v>
      </c>
      <c r="J559" s="207" t="s">
        <v>30</v>
      </c>
      <c r="K559" s="207" t="s">
        <v>30</v>
      </c>
      <c r="L559" s="207" t="s">
        <v>126</v>
      </c>
      <c r="M559" s="207" t="s">
        <v>31</v>
      </c>
      <c r="N559" s="207" t="s">
        <v>236</v>
      </c>
      <c r="O559" s="207" t="s">
        <v>128</v>
      </c>
      <c r="P559" s="207" t="s">
        <v>251</v>
      </c>
      <c r="Q559" s="207" t="s">
        <v>130</v>
      </c>
      <c r="R559" s="207" t="s">
        <v>131</v>
      </c>
      <c r="S559" s="207" t="s">
        <v>34</v>
      </c>
      <c r="T559" s="209">
        <v>1.8959999999999999</v>
      </c>
      <c r="U559" s="207" t="s">
        <v>389</v>
      </c>
      <c r="V559" s="205">
        <v>1.4800000000000001E-2</v>
      </c>
      <c r="W559" s="205">
        <v>3.0870000000000002E-2</v>
      </c>
      <c r="X559" s="222" t="s">
        <v>132</v>
      </c>
      <c r="Y559" s="222" t="s">
        <v>128</v>
      </c>
      <c r="Z559" s="209">
        <v>59400</v>
      </c>
      <c r="AA559" s="221">
        <v>1</v>
      </c>
      <c r="AB559" s="208">
        <v>113.45</v>
      </c>
      <c r="AC559" s="207"/>
      <c r="AD559" s="209">
        <v>67.388999999999996</v>
      </c>
      <c r="AE559" s="207"/>
      <c r="AF559" s="207"/>
      <c r="AG559" s="207" t="s">
        <v>36</v>
      </c>
      <c r="AH559" s="205">
        <v>2.04E-4</v>
      </c>
      <c r="AI559" s="205">
        <v>8.2670100017598908E-3</v>
      </c>
      <c r="AJ559" s="205">
        <v>1.5684362957123399E-3</v>
      </c>
    </row>
    <row r="560" spans="1:36">
      <c r="A560" s="207">
        <v>337</v>
      </c>
      <c r="B560" s="207">
        <v>9964</v>
      </c>
      <c r="C560" s="207" t="s">
        <v>583</v>
      </c>
      <c r="D560" s="207" t="s">
        <v>584</v>
      </c>
      <c r="E560" s="222" t="s">
        <v>121</v>
      </c>
      <c r="F560" s="207" t="s">
        <v>587</v>
      </c>
      <c r="G560" s="207" t="s">
        <v>588</v>
      </c>
      <c r="H560" s="207" t="s">
        <v>124</v>
      </c>
      <c r="I560" s="207" t="s">
        <v>135</v>
      </c>
      <c r="J560" s="207" t="s">
        <v>30</v>
      </c>
      <c r="K560" s="207" t="s">
        <v>30</v>
      </c>
      <c r="L560" s="207" t="s">
        <v>126</v>
      </c>
      <c r="M560" s="207" t="s">
        <v>31</v>
      </c>
      <c r="N560" s="207" t="s">
        <v>174</v>
      </c>
      <c r="O560" s="207" t="s">
        <v>128</v>
      </c>
      <c r="P560" s="207" t="s">
        <v>201</v>
      </c>
      <c r="Q560" s="207" t="s">
        <v>149</v>
      </c>
      <c r="R560" s="207" t="s">
        <v>131</v>
      </c>
      <c r="S560" s="207" t="s">
        <v>34</v>
      </c>
      <c r="T560" s="209">
        <v>3.294</v>
      </c>
      <c r="U560" s="207" t="s">
        <v>202</v>
      </c>
      <c r="V560" s="205">
        <v>3.6200000000000003E-2</v>
      </c>
      <c r="W560" s="205">
        <v>2.9960000000000001E-2</v>
      </c>
      <c r="X560" s="222" t="s">
        <v>132</v>
      </c>
      <c r="Y560" s="222" t="s">
        <v>128</v>
      </c>
      <c r="Z560" s="209">
        <v>27750</v>
      </c>
      <c r="AA560" s="221">
        <v>1</v>
      </c>
      <c r="AB560" s="208">
        <v>112.77</v>
      </c>
      <c r="AC560" s="207"/>
      <c r="AD560" s="209">
        <v>31.294</v>
      </c>
      <c r="AE560" s="207"/>
      <c r="AF560" s="207"/>
      <c r="AG560" s="207" t="s">
        <v>36</v>
      </c>
      <c r="AH560" s="205">
        <v>1.5E-5</v>
      </c>
      <c r="AI560" s="205">
        <v>3.83896440854592E-3</v>
      </c>
      <c r="AJ560" s="205">
        <v>7.28337224102725E-4</v>
      </c>
    </row>
    <row r="561" spans="1:36">
      <c r="A561" s="207">
        <v>337</v>
      </c>
      <c r="B561" s="207">
        <v>9964</v>
      </c>
      <c r="C561" s="207" t="s">
        <v>583</v>
      </c>
      <c r="D561" s="207" t="s">
        <v>584</v>
      </c>
      <c r="E561" s="222" t="s">
        <v>121</v>
      </c>
      <c r="F561" s="207" t="s">
        <v>770</v>
      </c>
      <c r="G561" s="207" t="s">
        <v>771</v>
      </c>
      <c r="H561" s="207" t="s">
        <v>124</v>
      </c>
      <c r="I561" s="207" t="s">
        <v>135</v>
      </c>
      <c r="J561" s="207" t="s">
        <v>30</v>
      </c>
      <c r="K561" s="207" t="s">
        <v>30</v>
      </c>
      <c r="L561" s="207" t="s">
        <v>126</v>
      </c>
      <c r="M561" s="207" t="s">
        <v>31</v>
      </c>
      <c r="N561" s="207" t="s">
        <v>174</v>
      </c>
      <c r="O561" s="207" t="s">
        <v>128</v>
      </c>
      <c r="P561" s="207" t="s">
        <v>201</v>
      </c>
      <c r="Q561" s="207" t="s">
        <v>149</v>
      </c>
      <c r="R561" s="207" t="s">
        <v>131</v>
      </c>
      <c r="S561" s="207" t="s">
        <v>34</v>
      </c>
      <c r="T561" s="209">
        <v>0.23599999999999999</v>
      </c>
      <c r="U561" s="207" t="s">
        <v>711</v>
      </c>
      <c r="V561" s="205">
        <v>4.9500000000000002E-2</v>
      </c>
      <c r="W561" s="205">
        <v>7.041E-2</v>
      </c>
      <c r="X561" s="222" t="s">
        <v>132</v>
      </c>
      <c r="Y561" s="222" t="s">
        <v>128</v>
      </c>
      <c r="Z561" s="209">
        <v>15000.02</v>
      </c>
      <c r="AA561" s="221">
        <v>1</v>
      </c>
      <c r="AB561" s="208">
        <v>144.53</v>
      </c>
      <c r="AC561" s="207"/>
      <c r="AD561" s="209">
        <v>21.68</v>
      </c>
      <c r="AE561" s="207"/>
      <c r="AF561" s="207"/>
      <c r="AG561" s="207" t="s">
        <v>36</v>
      </c>
      <c r="AH561" s="205">
        <v>6.7999999999999999E-5</v>
      </c>
      <c r="AI561" s="205">
        <v>2.65954509542827E-3</v>
      </c>
      <c r="AJ561" s="205">
        <v>5.0457505880184496E-4</v>
      </c>
    </row>
    <row r="562" spans="1:36">
      <c r="A562" s="207">
        <v>337</v>
      </c>
      <c r="B562" s="207">
        <v>9964</v>
      </c>
      <c r="C562" s="207" t="s">
        <v>589</v>
      </c>
      <c r="D562" s="207" t="s">
        <v>590</v>
      </c>
      <c r="E562" s="222" t="s">
        <v>277</v>
      </c>
      <c r="F562" s="207" t="s">
        <v>591</v>
      </c>
      <c r="G562" s="207" t="s">
        <v>592</v>
      </c>
      <c r="H562" s="207" t="s">
        <v>124</v>
      </c>
      <c r="I562" s="207" t="s">
        <v>125</v>
      </c>
      <c r="J562" s="207" t="s">
        <v>30</v>
      </c>
      <c r="K562" s="207" t="s">
        <v>82</v>
      </c>
      <c r="L562" s="207" t="s">
        <v>126</v>
      </c>
      <c r="M562" s="207" t="s">
        <v>31</v>
      </c>
      <c r="N562" s="207" t="s">
        <v>142</v>
      </c>
      <c r="O562" s="207" t="s">
        <v>128</v>
      </c>
      <c r="P562" s="207" t="s">
        <v>148</v>
      </c>
      <c r="Q562" s="207" t="s">
        <v>149</v>
      </c>
      <c r="R562" s="207" t="s">
        <v>131</v>
      </c>
      <c r="S562" s="207" t="s">
        <v>34</v>
      </c>
      <c r="T562" s="209">
        <v>3.4009999999999998</v>
      </c>
      <c r="U562" s="207" t="s">
        <v>593</v>
      </c>
      <c r="V562" s="205">
        <v>4.4999999999999998E-2</v>
      </c>
      <c r="W562" s="205">
        <v>5.4690000000000003E-2</v>
      </c>
      <c r="X562" s="222" t="s">
        <v>132</v>
      </c>
      <c r="Y562" s="222" t="s">
        <v>128</v>
      </c>
      <c r="Z562" s="209">
        <v>60961.5</v>
      </c>
      <c r="AA562" s="221">
        <v>1</v>
      </c>
      <c r="AB562" s="208">
        <v>99.39</v>
      </c>
      <c r="AC562" s="207"/>
      <c r="AD562" s="209">
        <v>60.59</v>
      </c>
      <c r="AE562" s="207"/>
      <c r="AF562" s="207"/>
      <c r="AG562" s="207" t="s">
        <v>36</v>
      </c>
      <c r="AH562" s="205">
        <v>7.4999999999999993E-5</v>
      </c>
      <c r="AI562" s="205">
        <v>7.4328582921610598E-3</v>
      </c>
      <c r="AJ562" s="205">
        <v>1.4101791002829401E-3</v>
      </c>
    </row>
    <row r="563" spans="1:36">
      <c r="A563" s="207">
        <v>337</v>
      </c>
      <c r="B563" s="207">
        <v>9964</v>
      </c>
      <c r="C563" s="207" t="s">
        <v>589</v>
      </c>
      <c r="D563" s="207" t="s">
        <v>590</v>
      </c>
      <c r="E563" s="222" t="s">
        <v>277</v>
      </c>
      <c r="F563" s="207" t="s">
        <v>594</v>
      </c>
      <c r="G563" s="207" t="s">
        <v>595</v>
      </c>
      <c r="H563" s="207" t="s">
        <v>124</v>
      </c>
      <c r="I563" s="207" t="s">
        <v>125</v>
      </c>
      <c r="J563" s="207" t="s">
        <v>30</v>
      </c>
      <c r="K563" s="207" t="s">
        <v>30</v>
      </c>
      <c r="L563" s="207" t="s">
        <v>126</v>
      </c>
      <c r="M563" s="207" t="s">
        <v>31</v>
      </c>
      <c r="N563" s="207" t="s">
        <v>142</v>
      </c>
      <c r="O563" s="207" t="s">
        <v>128</v>
      </c>
      <c r="P563" s="207" t="s">
        <v>168</v>
      </c>
      <c r="Q563" s="207" t="s">
        <v>149</v>
      </c>
      <c r="R563" s="207" t="s">
        <v>131</v>
      </c>
      <c r="S563" s="207" t="s">
        <v>34</v>
      </c>
      <c r="T563" s="209">
        <v>1.6140000000000001</v>
      </c>
      <c r="U563" s="207" t="s">
        <v>252</v>
      </c>
      <c r="V563" s="205">
        <v>6.3500000000000001E-2</v>
      </c>
      <c r="W563" s="205">
        <v>5.2179999999999997E-2</v>
      </c>
      <c r="X563" s="222" t="s">
        <v>132</v>
      </c>
      <c r="Y563" s="222" t="s">
        <v>128</v>
      </c>
      <c r="Z563" s="209">
        <v>30070</v>
      </c>
      <c r="AA563" s="221">
        <v>1</v>
      </c>
      <c r="AB563" s="208">
        <v>103.62</v>
      </c>
      <c r="AC563" s="207"/>
      <c r="AD563" s="209">
        <v>31.158999999999999</v>
      </c>
      <c r="AE563" s="207"/>
      <c r="AF563" s="207"/>
      <c r="AG563" s="207" t="s">
        <v>36</v>
      </c>
      <c r="AH563" s="205">
        <v>7.6000000000000004E-5</v>
      </c>
      <c r="AI563" s="205">
        <v>3.8223859309738399E-3</v>
      </c>
      <c r="AJ563" s="205">
        <v>7.2519191691836603E-4</v>
      </c>
    </row>
    <row r="564" spans="1:36">
      <c r="A564" s="207">
        <v>337</v>
      </c>
      <c r="B564" s="207">
        <v>9964</v>
      </c>
      <c r="C564" s="207" t="s">
        <v>589</v>
      </c>
      <c r="D564" s="207" t="s">
        <v>590</v>
      </c>
      <c r="E564" s="222" t="s">
        <v>277</v>
      </c>
      <c r="F564" s="207" t="s">
        <v>596</v>
      </c>
      <c r="G564" s="207" t="s">
        <v>597</v>
      </c>
      <c r="H564" s="207" t="s">
        <v>124</v>
      </c>
      <c r="I564" s="207" t="s">
        <v>125</v>
      </c>
      <c r="J564" s="207" t="s">
        <v>30</v>
      </c>
      <c r="K564" s="207" t="s">
        <v>30</v>
      </c>
      <c r="L564" s="207" t="s">
        <v>126</v>
      </c>
      <c r="M564" s="207" t="s">
        <v>31</v>
      </c>
      <c r="N564" s="207" t="s">
        <v>142</v>
      </c>
      <c r="O564" s="207" t="s">
        <v>128</v>
      </c>
      <c r="P564" s="207" t="s">
        <v>168</v>
      </c>
      <c r="Q564" s="207" t="s">
        <v>149</v>
      </c>
      <c r="R564" s="207" t="s">
        <v>131</v>
      </c>
      <c r="S564" s="207" t="s">
        <v>34</v>
      </c>
      <c r="T564" s="209">
        <v>3.2290000000000001</v>
      </c>
      <c r="U564" s="207" t="s">
        <v>598</v>
      </c>
      <c r="V564" s="205">
        <v>6.25E-2</v>
      </c>
      <c r="W564" s="205">
        <v>5.2150000000000002E-2</v>
      </c>
      <c r="X564" s="222" t="s">
        <v>132</v>
      </c>
      <c r="Y564" s="222" t="s">
        <v>128</v>
      </c>
      <c r="Z564" s="209">
        <v>32000</v>
      </c>
      <c r="AA564" s="221">
        <v>1</v>
      </c>
      <c r="AB564" s="208">
        <v>106.47</v>
      </c>
      <c r="AC564" s="207"/>
      <c r="AD564" s="209">
        <v>34.07</v>
      </c>
      <c r="AE564" s="207"/>
      <c r="AF564" s="207"/>
      <c r="AG564" s="207" t="s">
        <v>36</v>
      </c>
      <c r="AH564" s="205">
        <v>5.8E-5</v>
      </c>
      <c r="AI564" s="205">
        <v>4.1796002861575997E-3</v>
      </c>
      <c r="AJ564" s="205">
        <v>7.9296345220142598E-4</v>
      </c>
    </row>
    <row r="565" spans="1:36">
      <c r="A565" s="207">
        <v>337</v>
      </c>
      <c r="B565" s="207">
        <v>9964</v>
      </c>
      <c r="C565" s="207" t="s">
        <v>599</v>
      </c>
      <c r="D565" s="207" t="s">
        <v>600</v>
      </c>
      <c r="E565" s="222" t="s">
        <v>121</v>
      </c>
      <c r="F565" s="207" t="s">
        <v>601</v>
      </c>
      <c r="G565" s="207" t="s">
        <v>602</v>
      </c>
      <c r="H565" s="207" t="s">
        <v>124</v>
      </c>
      <c r="I565" s="207" t="s">
        <v>135</v>
      </c>
      <c r="J565" s="207" t="s">
        <v>30</v>
      </c>
      <c r="K565" s="207" t="s">
        <v>30</v>
      </c>
      <c r="L565" s="207" t="s">
        <v>126</v>
      </c>
      <c r="M565" s="207" t="s">
        <v>31</v>
      </c>
      <c r="N565" s="207" t="s">
        <v>236</v>
      </c>
      <c r="O565" s="207" t="s">
        <v>128</v>
      </c>
      <c r="P565" s="207" t="s">
        <v>181</v>
      </c>
      <c r="Q565" s="207" t="s">
        <v>181</v>
      </c>
      <c r="R565" s="207" t="s">
        <v>181</v>
      </c>
      <c r="S565" s="207" t="s">
        <v>34</v>
      </c>
      <c r="T565" s="209">
        <v>1.52</v>
      </c>
      <c r="U565" s="207" t="s">
        <v>389</v>
      </c>
      <c r="V565" s="205">
        <v>2.3E-2</v>
      </c>
      <c r="W565" s="205">
        <v>4.7059999999999998E-2</v>
      </c>
      <c r="X565" s="222" t="s">
        <v>132</v>
      </c>
      <c r="Y565" s="222" t="s">
        <v>128</v>
      </c>
      <c r="Z565" s="209">
        <v>0.25</v>
      </c>
      <c r="AA565" s="221">
        <v>1</v>
      </c>
      <c r="AB565" s="208">
        <v>112.18</v>
      </c>
      <c r="AC565" s="207"/>
      <c r="AD565" s="209">
        <v>0</v>
      </c>
      <c r="AE565" s="207"/>
      <c r="AF565" s="207"/>
      <c r="AG565" s="207" t="s">
        <v>36</v>
      </c>
      <c r="AH565" s="205">
        <v>0</v>
      </c>
      <c r="AI565" s="205">
        <v>3.4404318712222297E-8</v>
      </c>
      <c r="AJ565" s="205">
        <v>6.5272670755227408E-9</v>
      </c>
    </row>
    <row r="566" spans="1:36">
      <c r="A566" s="207">
        <v>337</v>
      </c>
      <c r="B566" s="207">
        <v>9964</v>
      </c>
      <c r="C566" s="207" t="s">
        <v>607</v>
      </c>
      <c r="D566" s="207" t="s">
        <v>608</v>
      </c>
      <c r="E566" s="222" t="s">
        <v>277</v>
      </c>
      <c r="F566" s="207" t="s">
        <v>609</v>
      </c>
      <c r="G566" s="207" t="s">
        <v>610</v>
      </c>
      <c r="H566" s="207" t="s">
        <v>124</v>
      </c>
      <c r="I566" s="207" t="s">
        <v>414</v>
      </c>
      <c r="J566" s="207" t="s">
        <v>30</v>
      </c>
      <c r="K566" s="207" t="s">
        <v>82</v>
      </c>
      <c r="L566" s="207" t="s">
        <v>126</v>
      </c>
      <c r="M566" s="207" t="s">
        <v>31</v>
      </c>
      <c r="N566" s="207" t="s">
        <v>250</v>
      </c>
      <c r="O566" s="207" t="s">
        <v>128</v>
      </c>
      <c r="P566" s="207" t="s">
        <v>426</v>
      </c>
      <c r="Q566" s="207" t="s">
        <v>130</v>
      </c>
      <c r="R566" s="207" t="s">
        <v>131</v>
      </c>
      <c r="S566" s="207" t="s">
        <v>34</v>
      </c>
      <c r="T566" s="209">
        <v>0.872</v>
      </c>
      <c r="U566" s="207" t="s">
        <v>611</v>
      </c>
      <c r="V566" s="205">
        <v>7.8259999999999996E-2</v>
      </c>
      <c r="W566" s="205">
        <v>5.7520000000000002E-2</v>
      </c>
      <c r="X566" s="222" t="s">
        <v>132</v>
      </c>
      <c r="Y566" s="222" t="s">
        <v>128</v>
      </c>
      <c r="Z566" s="209">
        <v>46000</v>
      </c>
      <c r="AA566" s="221">
        <v>1</v>
      </c>
      <c r="AB566" s="208">
        <v>92.44</v>
      </c>
      <c r="AC566" s="207"/>
      <c r="AD566" s="209">
        <v>42.521999999999998</v>
      </c>
      <c r="AE566" s="207"/>
      <c r="AF566" s="207"/>
      <c r="AG566" s="207" t="s">
        <v>36</v>
      </c>
      <c r="AH566" s="205">
        <v>1.0900000000000001E-4</v>
      </c>
      <c r="AI566" s="205">
        <v>5.2164528508062101E-3</v>
      </c>
      <c r="AJ566" s="205">
        <v>9.89677523594966E-4</v>
      </c>
    </row>
    <row r="567" spans="1:36">
      <c r="A567" s="207">
        <v>337</v>
      </c>
      <c r="B567" s="207">
        <v>9964</v>
      </c>
      <c r="C567" s="207" t="s">
        <v>612</v>
      </c>
      <c r="D567" s="207" t="s">
        <v>613</v>
      </c>
      <c r="E567" s="222" t="s">
        <v>277</v>
      </c>
      <c r="F567" s="207" t="s">
        <v>614</v>
      </c>
      <c r="G567" s="207" t="s">
        <v>615</v>
      </c>
      <c r="H567" s="207" t="s">
        <v>124</v>
      </c>
      <c r="I567" s="207" t="s">
        <v>125</v>
      </c>
      <c r="J567" s="207" t="s">
        <v>30</v>
      </c>
      <c r="K567" s="207" t="s">
        <v>82</v>
      </c>
      <c r="L567" s="207" t="s">
        <v>126</v>
      </c>
      <c r="M567" s="207" t="s">
        <v>31</v>
      </c>
      <c r="N567" s="207" t="s">
        <v>142</v>
      </c>
      <c r="O567" s="207" t="s">
        <v>128</v>
      </c>
      <c r="P567" s="207" t="s">
        <v>168</v>
      </c>
      <c r="Q567" s="207" t="s">
        <v>149</v>
      </c>
      <c r="R567" s="207" t="s">
        <v>131</v>
      </c>
      <c r="S567" s="207" t="s">
        <v>34</v>
      </c>
      <c r="T567" s="209">
        <v>3.6960000000000002</v>
      </c>
      <c r="U567" s="207" t="s">
        <v>616</v>
      </c>
      <c r="V567" s="205">
        <v>6.7400000000000002E-2</v>
      </c>
      <c r="W567" s="205">
        <v>5.6890000000000003E-2</v>
      </c>
      <c r="X567" s="222" t="s">
        <v>132</v>
      </c>
      <c r="Y567" s="222" t="s">
        <v>128</v>
      </c>
      <c r="Z567" s="209">
        <v>67000</v>
      </c>
      <c r="AA567" s="221">
        <v>1</v>
      </c>
      <c r="AB567" s="208">
        <v>105.95</v>
      </c>
      <c r="AC567" s="207"/>
      <c r="AD567" s="209">
        <v>70.986999999999995</v>
      </c>
      <c r="AE567" s="207"/>
      <c r="AF567" s="207"/>
      <c r="AG567" s="207" t="s">
        <v>36</v>
      </c>
      <c r="AH567" s="205">
        <v>2.3499999999999999E-4</v>
      </c>
      <c r="AI567" s="205">
        <v>8.7082979863261408E-3</v>
      </c>
      <c r="AJ567" s="205">
        <v>1.6521584747961999E-3</v>
      </c>
    </row>
    <row r="568" spans="1:36">
      <c r="A568" s="207">
        <v>337</v>
      </c>
      <c r="B568" s="207">
        <v>9964</v>
      </c>
      <c r="C568" s="207" t="s">
        <v>621</v>
      </c>
      <c r="D568" s="207" t="s">
        <v>622</v>
      </c>
      <c r="E568" s="222" t="s">
        <v>121</v>
      </c>
      <c r="F568" s="207" t="s">
        <v>623</v>
      </c>
      <c r="G568" s="207" t="s">
        <v>624</v>
      </c>
      <c r="H568" s="207" t="s">
        <v>124</v>
      </c>
      <c r="I568" s="207" t="s">
        <v>135</v>
      </c>
      <c r="J568" s="207" t="s">
        <v>30</v>
      </c>
      <c r="K568" s="207" t="s">
        <v>30</v>
      </c>
      <c r="L568" s="207" t="s">
        <v>126</v>
      </c>
      <c r="M568" s="207" t="s">
        <v>31</v>
      </c>
      <c r="N568" s="207" t="s">
        <v>174</v>
      </c>
      <c r="O568" s="207" t="s">
        <v>128</v>
      </c>
      <c r="P568" s="207" t="s">
        <v>625</v>
      </c>
      <c r="Q568" s="207" t="s">
        <v>149</v>
      </c>
      <c r="R568" s="207" t="s">
        <v>131</v>
      </c>
      <c r="S568" s="207" t="s">
        <v>34</v>
      </c>
      <c r="T568" s="209">
        <v>2.4140000000000001</v>
      </c>
      <c r="U568" s="207" t="s">
        <v>626</v>
      </c>
      <c r="V568" s="205">
        <v>1.34E-2</v>
      </c>
      <c r="W568" s="205">
        <v>2.8539999999999999E-2</v>
      </c>
      <c r="X568" s="222" t="s">
        <v>132</v>
      </c>
      <c r="Y568" s="222" t="s">
        <v>128</v>
      </c>
      <c r="Z568" s="209">
        <v>75000</v>
      </c>
      <c r="AA568" s="221">
        <v>1</v>
      </c>
      <c r="AB568" s="208">
        <v>116.33</v>
      </c>
      <c r="AC568" s="207"/>
      <c r="AD568" s="209">
        <v>87.248000000000005</v>
      </c>
      <c r="AE568" s="207"/>
      <c r="AF568" s="207"/>
      <c r="AG568" s="207" t="s">
        <v>36</v>
      </c>
      <c r="AH568" s="205">
        <v>3.4E-5</v>
      </c>
      <c r="AI568" s="205">
        <v>1.0703122827044401E-2</v>
      </c>
      <c r="AJ568" s="205">
        <v>2.03062126643491E-3</v>
      </c>
    </row>
    <row r="569" spans="1:36">
      <c r="A569" s="207">
        <v>337</v>
      </c>
      <c r="B569" s="207">
        <v>9964</v>
      </c>
      <c r="C569" s="207" t="s">
        <v>621</v>
      </c>
      <c r="D569" s="207" t="s">
        <v>622</v>
      </c>
      <c r="E569" s="222" t="s">
        <v>121</v>
      </c>
      <c r="F569" s="207" t="s">
        <v>627</v>
      </c>
      <c r="G569" s="207" t="s">
        <v>628</v>
      </c>
      <c r="H569" s="207" t="s">
        <v>124</v>
      </c>
      <c r="I569" s="207" t="s">
        <v>135</v>
      </c>
      <c r="J569" s="207" t="s">
        <v>30</v>
      </c>
      <c r="K569" s="207" t="s">
        <v>30</v>
      </c>
      <c r="L569" s="207" t="s">
        <v>126</v>
      </c>
      <c r="M569" s="207" t="s">
        <v>31</v>
      </c>
      <c r="N569" s="207" t="s">
        <v>174</v>
      </c>
      <c r="O569" s="207" t="s">
        <v>128</v>
      </c>
      <c r="P569" s="207" t="s">
        <v>84</v>
      </c>
      <c r="Q569" s="207" t="s">
        <v>130</v>
      </c>
      <c r="R569" s="207" t="s">
        <v>131</v>
      </c>
      <c r="S569" s="207" t="s">
        <v>34</v>
      </c>
      <c r="T569" s="209">
        <v>1.6930000000000001</v>
      </c>
      <c r="U569" s="207" t="s">
        <v>182</v>
      </c>
      <c r="V569" s="205">
        <v>1.77E-2</v>
      </c>
      <c r="W569" s="205">
        <v>2.93E-2</v>
      </c>
      <c r="X569" s="222" t="s">
        <v>132</v>
      </c>
      <c r="Y569" s="222" t="s">
        <v>128</v>
      </c>
      <c r="Z569" s="209">
        <v>76606.06</v>
      </c>
      <c r="AA569" s="221">
        <v>1</v>
      </c>
      <c r="AB569" s="208">
        <v>116.94</v>
      </c>
      <c r="AC569" s="207"/>
      <c r="AD569" s="209">
        <v>89.582999999999998</v>
      </c>
      <c r="AE569" s="207"/>
      <c r="AF569" s="207"/>
      <c r="AG569" s="207" t="s">
        <v>36</v>
      </c>
      <c r="AH569" s="205">
        <v>3.1000000000000001E-5</v>
      </c>
      <c r="AI569" s="205">
        <v>1.0989646773204499E-2</v>
      </c>
      <c r="AJ569" s="205">
        <v>2.0849812534982498E-3</v>
      </c>
    </row>
    <row r="570" spans="1:36">
      <c r="A570" s="207">
        <v>337</v>
      </c>
      <c r="B570" s="207">
        <v>9964</v>
      </c>
      <c r="C570" s="207" t="s">
        <v>621</v>
      </c>
      <c r="D570" s="207" t="s">
        <v>622</v>
      </c>
      <c r="E570" s="222" t="s">
        <v>121</v>
      </c>
      <c r="F570" s="207" t="s">
        <v>629</v>
      </c>
      <c r="G570" s="207" t="s">
        <v>630</v>
      </c>
      <c r="H570" s="207" t="s">
        <v>124</v>
      </c>
      <c r="I570" s="207" t="s">
        <v>135</v>
      </c>
      <c r="J570" s="207" t="s">
        <v>30</v>
      </c>
      <c r="K570" s="207" t="s">
        <v>30</v>
      </c>
      <c r="L570" s="207" t="s">
        <v>126</v>
      </c>
      <c r="M570" s="207" t="s">
        <v>31</v>
      </c>
      <c r="N570" s="207" t="s">
        <v>174</v>
      </c>
      <c r="O570" s="207" t="s">
        <v>128</v>
      </c>
      <c r="P570" s="207" t="s">
        <v>625</v>
      </c>
      <c r="Q570" s="207" t="s">
        <v>149</v>
      </c>
      <c r="R570" s="207" t="s">
        <v>131</v>
      </c>
      <c r="S570" s="207" t="s">
        <v>34</v>
      </c>
      <c r="T570" s="209">
        <v>6.157</v>
      </c>
      <c r="U570" s="207" t="s">
        <v>631</v>
      </c>
      <c r="V570" s="205">
        <v>8.9999999999999993E-3</v>
      </c>
      <c r="W570" s="205">
        <v>2.7810000000000001E-2</v>
      </c>
      <c r="X570" s="222" t="s">
        <v>132</v>
      </c>
      <c r="Y570" s="222" t="s">
        <v>128</v>
      </c>
      <c r="Z570" s="209">
        <v>87497.14</v>
      </c>
      <c r="AA570" s="221">
        <v>1</v>
      </c>
      <c r="AB570" s="208">
        <v>104.46</v>
      </c>
      <c r="AC570" s="207"/>
      <c r="AD570" s="209">
        <v>91.4</v>
      </c>
      <c r="AE570" s="207"/>
      <c r="AF570" s="207"/>
      <c r="AG570" s="207" t="s">
        <v>36</v>
      </c>
      <c r="AH570" s="205">
        <v>3.1999999999999999E-5</v>
      </c>
      <c r="AI570" s="205">
        <v>1.1212472655607399E-2</v>
      </c>
      <c r="AJ570" s="205">
        <v>2.1272562962900798E-3</v>
      </c>
    </row>
    <row r="571" spans="1:36">
      <c r="A571" s="207">
        <v>337</v>
      </c>
      <c r="B571" s="207">
        <v>9964</v>
      </c>
      <c r="C571" s="207" t="s">
        <v>621</v>
      </c>
      <c r="D571" s="207" t="s">
        <v>622</v>
      </c>
      <c r="E571" s="222" t="s">
        <v>121</v>
      </c>
      <c r="F571" s="207" t="s">
        <v>863</v>
      </c>
      <c r="G571" s="207" t="s">
        <v>864</v>
      </c>
      <c r="H571" s="207" t="s">
        <v>124</v>
      </c>
      <c r="I571" s="207" t="s">
        <v>135</v>
      </c>
      <c r="J571" s="207" t="s">
        <v>30</v>
      </c>
      <c r="K571" s="207" t="s">
        <v>30</v>
      </c>
      <c r="L571" s="207" t="s">
        <v>126</v>
      </c>
      <c r="M571" s="207" t="s">
        <v>31</v>
      </c>
      <c r="N571" s="207" t="s">
        <v>174</v>
      </c>
      <c r="O571" s="207" t="s">
        <v>128</v>
      </c>
      <c r="P571" s="207" t="s">
        <v>84</v>
      </c>
      <c r="Q571" s="207" t="s">
        <v>130</v>
      </c>
      <c r="R571" s="207" t="s">
        <v>131</v>
      </c>
      <c r="S571" s="207" t="s">
        <v>34</v>
      </c>
      <c r="T571" s="209">
        <v>11.696</v>
      </c>
      <c r="U571" s="207" t="s">
        <v>865</v>
      </c>
      <c r="V571" s="205">
        <v>3.6700000000000003E-2</v>
      </c>
      <c r="W571" s="205">
        <v>3.0839999999999999E-2</v>
      </c>
      <c r="X571" s="222" t="s">
        <v>132</v>
      </c>
      <c r="Y571" s="222" t="s">
        <v>128</v>
      </c>
      <c r="Z571" s="209">
        <v>35000</v>
      </c>
      <c r="AA571" s="221">
        <v>1</v>
      </c>
      <c r="AB571" s="208">
        <v>112.94</v>
      </c>
      <c r="AC571" s="207"/>
      <c r="AD571" s="209">
        <v>39.529000000000003</v>
      </c>
      <c r="AE571" s="207"/>
      <c r="AF571" s="207"/>
      <c r="AG571" s="207" t="s">
        <v>36</v>
      </c>
      <c r="AH571" s="205">
        <v>6.9999999999999999E-6</v>
      </c>
      <c r="AI571" s="205">
        <v>4.8492362787499899E-3</v>
      </c>
      <c r="AJ571" s="205">
        <v>9.2000834454747198E-4</v>
      </c>
    </row>
    <row r="572" spans="1:36">
      <c r="A572" s="207">
        <v>337</v>
      </c>
      <c r="B572" s="207">
        <v>9964</v>
      </c>
      <c r="C572" s="207" t="s">
        <v>635</v>
      </c>
      <c r="D572" s="207" t="s">
        <v>636</v>
      </c>
      <c r="E572" s="222" t="s">
        <v>121</v>
      </c>
      <c r="F572" s="207" t="s">
        <v>637</v>
      </c>
      <c r="G572" s="207" t="s">
        <v>638</v>
      </c>
      <c r="H572" s="207" t="s">
        <v>124</v>
      </c>
      <c r="I572" s="207" t="s">
        <v>125</v>
      </c>
      <c r="J572" s="207" t="s">
        <v>30</v>
      </c>
      <c r="K572" s="207" t="s">
        <v>30</v>
      </c>
      <c r="L572" s="207" t="s">
        <v>126</v>
      </c>
      <c r="M572" s="207" t="s">
        <v>31</v>
      </c>
      <c r="N572" s="207" t="s">
        <v>127</v>
      </c>
      <c r="O572" s="207" t="s">
        <v>128</v>
      </c>
      <c r="P572" s="207" t="s">
        <v>251</v>
      </c>
      <c r="Q572" s="207" t="s">
        <v>130</v>
      </c>
      <c r="R572" s="207" t="s">
        <v>131</v>
      </c>
      <c r="S572" s="207" t="s">
        <v>34</v>
      </c>
      <c r="T572" s="209">
        <v>1.121</v>
      </c>
      <c r="U572" s="207" t="s">
        <v>35</v>
      </c>
      <c r="V572" s="205">
        <v>0.06</v>
      </c>
      <c r="W572" s="205">
        <v>5.4670000000000003E-2</v>
      </c>
      <c r="X572" s="222" t="s">
        <v>132</v>
      </c>
      <c r="Y572" s="222" t="s">
        <v>128</v>
      </c>
      <c r="Z572" s="209">
        <v>0.6</v>
      </c>
      <c r="AA572" s="221">
        <v>1</v>
      </c>
      <c r="AB572" s="208">
        <v>102.77</v>
      </c>
      <c r="AC572" s="207"/>
      <c r="AD572" s="209">
        <v>1E-3</v>
      </c>
      <c r="AE572" s="207"/>
      <c r="AF572" s="207"/>
      <c r="AG572" s="207" t="s">
        <v>36</v>
      </c>
      <c r="AH572" s="205">
        <v>0</v>
      </c>
      <c r="AI572" s="205">
        <v>7.5644111265218395E-8</v>
      </c>
      <c r="AJ572" s="205">
        <v>1.43513760888174E-8</v>
      </c>
    </row>
    <row r="573" spans="1:36">
      <c r="A573" s="207">
        <v>337</v>
      </c>
      <c r="B573" s="207">
        <v>9964</v>
      </c>
      <c r="C573" s="207" t="s">
        <v>639</v>
      </c>
      <c r="D573" s="207" t="s">
        <v>640</v>
      </c>
      <c r="E573" s="222" t="s">
        <v>121</v>
      </c>
      <c r="F573" s="207" t="s">
        <v>641</v>
      </c>
      <c r="G573" s="207" t="s">
        <v>642</v>
      </c>
      <c r="H573" s="207" t="s">
        <v>124</v>
      </c>
      <c r="I573" s="207" t="s">
        <v>135</v>
      </c>
      <c r="J573" s="207" t="s">
        <v>30</v>
      </c>
      <c r="K573" s="207" t="s">
        <v>30</v>
      </c>
      <c r="L573" s="207" t="s">
        <v>126</v>
      </c>
      <c r="M573" s="207" t="s">
        <v>31</v>
      </c>
      <c r="N573" s="207" t="s">
        <v>324</v>
      </c>
      <c r="O573" s="207" t="s">
        <v>128</v>
      </c>
      <c r="P573" s="207" t="s">
        <v>364</v>
      </c>
      <c r="Q573" s="207" t="s">
        <v>149</v>
      </c>
      <c r="R573" s="207" t="s">
        <v>131</v>
      </c>
      <c r="S573" s="207" t="s">
        <v>34</v>
      </c>
      <c r="T573" s="209">
        <v>3.073</v>
      </c>
      <c r="U573" s="207" t="s">
        <v>643</v>
      </c>
      <c r="V573" s="205">
        <v>1E-3</v>
      </c>
      <c r="W573" s="205">
        <v>2.538E-2</v>
      </c>
      <c r="X573" s="222" t="s">
        <v>132</v>
      </c>
      <c r="Y573" s="222" t="s">
        <v>128</v>
      </c>
      <c r="Z573" s="209">
        <v>32703.3</v>
      </c>
      <c r="AA573" s="221">
        <v>1</v>
      </c>
      <c r="AB573" s="208">
        <v>107.45</v>
      </c>
      <c r="AC573" s="207"/>
      <c r="AD573" s="209">
        <v>35.14</v>
      </c>
      <c r="AE573" s="207"/>
      <c r="AF573" s="207"/>
      <c r="AG573" s="207" t="s">
        <v>36</v>
      </c>
      <c r="AH573" s="205">
        <v>3.3000000000000003E-5</v>
      </c>
      <c r="AI573" s="205">
        <v>4.3107765928827001E-3</v>
      </c>
      <c r="AJ573" s="205">
        <v>8.1785052510461101E-4</v>
      </c>
    </row>
    <row r="574" spans="1:36">
      <c r="A574" s="207">
        <v>337</v>
      </c>
      <c r="B574" s="207">
        <v>9964</v>
      </c>
      <c r="C574" s="207" t="s">
        <v>639</v>
      </c>
      <c r="D574" s="207" t="s">
        <v>640</v>
      </c>
      <c r="E574" s="222" t="s">
        <v>121</v>
      </c>
      <c r="F574" s="207" t="s">
        <v>866</v>
      </c>
      <c r="G574" s="207" t="s">
        <v>867</v>
      </c>
      <c r="H574" s="207" t="s">
        <v>124</v>
      </c>
      <c r="I574" s="207" t="s">
        <v>135</v>
      </c>
      <c r="J574" s="207" t="s">
        <v>30</v>
      </c>
      <c r="K574" s="207" t="s">
        <v>30</v>
      </c>
      <c r="L574" s="207" t="s">
        <v>126</v>
      </c>
      <c r="M574" s="207" t="s">
        <v>31</v>
      </c>
      <c r="N574" s="207" t="s">
        <v>324</v>
      </c>
      <c r="O574" s="207" t="s">
        <v>128</v>
      </c>
      <c r="P574" s="207" t="s">
        <v>364</v>
      </c>
      <c r="Q574" s="207" t="s">
        <v>149</v>
      </c>
      <c r="R574" s="207" t="s">
        <v>131</v>
      </c>
      <c r="S574" s="207" t="s">
        <v>34</v>
      </c>
      <c r="T574" s="209">
        <v>3.4510000000000001</v>
      </c>
      <c r="U574" s="207" t="s">
        <v>868</v>
      </c>
      <c r="V574" s="205">
        <v>1.3899999999999999E-2</v>
      </c>
      <c r="W574" s="205">
        <v>2.521E-2</v>
      </c>
      <c r="X574" s="222" t="s">
        <v>132</v>
      </c>
      <c r="Y574" s="222" t="s">
        <v>128</v>
      </c>
      <c r="Z574" s="209">
        <v>50400</v>
      </c>
      <c r="AA574" s="221">
        <v>1</v>
      </c>
      <c r="AB574" s="208">
        <v>107.22</v>
      </c>
      <c r="AC574" s="207"/>
      <c r="AD574" s="209">
        <v>54.039000000000001</v>
      </c>
      <c r="AE574" s="207"/>
      <c r="AF574" s="207"/>
      <c r="AG574" s="207" t="s">
        <v>36</v>
      </c>
      <c r="AH574" s="205">
        <v>3.1000000000000001E-5</v>
      </c>
      <c r="AI574" s="205">
        <v>6.62924175564819E-3</v>
      </c>
      <c r="AJ574" s="205">
        <v>1.2577151086543899E-3</v>
      </c>
    </row>
    <row r="575" spans="1:36">
      <c r="A575" s="207">
        <v>337</v>
      </c>
      <c r="B575" s="207">
        <v>9964</v>
      </c>
      <c r="C575" s="207" t="s">
        <v>639</v>
      </c>
      <c r="D575" s="207" t="s">
        <v>640</v>
      </c>
      <c r="E575" s="222" t="s">
        <v>121</v>
      </c>
      <c r="F575" s="207" t="s">
        <v>869</v>
      </c>
      <c r="G575" s="207" t="s">
        <v>870</v>
      </c>
      <c r="H575" s="207" t="s">
        <v>124</v>
      </c>
      <c r="I575" s="207" t="s">
        <v>135</v>
      </c>
      <c r="J575" s="207" t="s">
        <v>30</v>
      </c>
      <c r="K575" s="207" t="s">
        <v>30</v>
      </c>
      <c r="L575" s="207" t="s">
        <v>126</v>
      </c>
      <c r="M575" s="207" t="s">
        <v>31</v>
      </c>
      <c r="N575" s="207" t="s">
        <v>324</v>
      </c>
      <c r="O575" s="207" t="s">
        <v>128</v>
      </c>
      <c r="P575" s="207" t="s">
        <v>364</v>
      </c>
      <c r="Q575" s="207" t="s">
        <v>149</v>
      </c>
      <c r="R575" s="207" t="s">
        <v>131</v>
      </c>
      <c r="S575" s="207" t="s">
        <v>34</v>
      </c>
      <c r="T575" s="209">
        <v>1.542</v>
      </c>
      <c r="U575" s="207" t="s">
        <v>871</v>
      </c>
      <c r="V575" s="205">
        <v>6.0000000000000001E-3</v>
      </c>
      <c r="W575" s="205">
        <v>2.7130000000000001E-2</v>
      </c>
      <c r="X575" s="222" t="s">
        <v>132</v>
      </c>
      <c r="Y575" s="222" t="s">
        <v>128</v>
      </c>
      <c r="Z575" s="209">
        <v>24000</v>
      </c>
      <c r="AA575" s="221">
        <v>1</v>
      </c>
      <c r="AB575" s="208">
        <v>116.21</v>
      </c>
      <c r="AC575" s="207"/>
      <c r="AD575" s="209">
        <v>27.89</v>
      </c>
      <c r="AE575" s="207"/>
      <c r="AF575" s="207"/>
      <c r="AG575" s="207" t="s">
        <v>36</v>
      </c>
      <c r="AH575" s="205">
        <v>3.6000000000000001E-5</v>
      </c>
      <c r="AI575" s="205">
        <v>3.4214662528485101E-3</v>
      </c>
      <c r="AJ575" s="205">
        <v>6.4912850648300702E-4</v>
      </c>
    </row>
    <row r="576" spans="1:36">
      <c r="A576" s="207">
        <v>337</v>
      </c>
      <c r="B576" s="207">
        <v>9964</v>
      </c>
      <c r="C576" s="207" t="s">
        <v>639</v>
      </c>
      <c r="D576" s="207" t="s">
        <v>640</v>
      </c>
      <c r="E576" s="222" t="s">
        <v>121</v>
      </c>
      <c r="F576" s="207" t="s">
        <v>644</v>
      </c>
      <c r="G576" s="207" t="s">
        <v>645</v>
      </c>
      <c r="H576" s="207" t="s">
        <v>124</v>
      </c>
      <c r="I576" s="207" t="s">
        <v>135</v>
      </c>
      <c r="J576" s="207" t="s">
        <v>30</v>
      </c>
      <c r="K576" s="207" t="s">
        <v>30</v>
      </c>
      <c r="L576" s="207" t="s">
        <v>126</v>
      </c>
      <c r="M576" s="207" t="s">
        <v>31</v>
      </c>
      <c r="N576" s="207" t="s">
        <v>324</v>
      </c>
      <c r="O576" s="207" t="s">
        <v>128</v>
      </c>
      <c r="P576" s="207" t="s">
        <v>364</v>
      </c>
      <c r="Q576" s="207" t="s">
        <v>149</v>
      </c>
      <c r="R576" s="207" t="s">
        <v>131</v>
      </c>
      <c r="S576" s="207" t="s">
        <v>34</v>
      </c>
      <c r="T576" s="209">
        <v>2.5369999999999999</v>
      </c>
      <c r="U576" s="207" t="s">
        <v>646</v>
      </c>
      <c r="V576" s="205">
        <v>1.7500000000000002E-2</v>
      </c>
      <c r="W576" s="205">
        <v>2.5860000000000001E-2</v>
      </c>
      <c r="X576" s="222" t="s">
        <v>132</v>
      </c>
      <c r="Y576" s="222" t="s">
        <v>128</v>
      </c>
      <c r="Z576" s="209">
        <v>8189.02</v>
      </c>
      <c r="AA576" s="221">
        <v>1</v>
      </c>
      <c r="AB576" s="208">
        <v>117.2</v>
      </c>
      <c r="AC576" s="207"/>
      <c r="AD576" s="209">
        <v>9.5980000000000008</v>
      </c>
      <c r="AE576" s="207"/>
      <c r="AF576" s="207"/>
      <c r="AG576" s="207" t="s">
        <v>36</v>
      </c>
      <c r="AH576" s="205">
        <v>3.9999999999999998E-6</v>
      </c>
      <c r="AI576" s="205">
        <v>1.1773811036274999E-3</v>
      </c>
      <c r="AJ576" s="205">
        <v>2.23375471473013E-4</v>
      </c>
    </row>
    <row r="577" spans="1:36">
      <c r="A577" s="207">
        <v>337</v>
      </c>
      <c r="B577" s="207">
        <v>9964</v>
      </c>
      <c r="C577" s="207" t="s">
        <v>639</v>
      </c>
      <c r="D577" s="207" t="s">
        <v>640</v>
      </c>
      <c r="E577" s="222" t="s">
        <v>121</v>
      </c>
      <c r="F577" s="207" t="s">
        <v>647</v>
      </c>
      <c r="G577" s="207" t="s">
        <v>648</v>
      </c>
      <c r="H577" s="207" t="s">
        <v>124</v>
      </c>
      <c r="I577" s="207" t="s">
        <v>135</v>
      </c>
      <c r="J577" s="207" t="s">
        <v>30</v>
      </c>
      <c r="K577" s="207" t="s">
        <v>30</v>
      </c>
      <c r="L577" s="207" t="s">
        <v>126</v>
      </c>
      <c r="M577" s="207" t="s">
        <v>31</v>
      </c>
      <c r="N577" s="207" t="s">
        <v>324</v>
      </c>
      <c r="O577" s="207" t="s">
        <v>128</v>
      </c>
      <c r="P577" s="207" t="s">
        <v>148</v>
      </c>
      <c r="Q577" s="207" t="s">
        <v>149</v>
      </c>
      <c r="R577" s="207" t="s">
        <v>131</v>
      </c>
      <c r="S577" s="207" t="s">
        <v>34</v>
      </c>
      <c r="T577" s="209">
        <v>10.029</v>
      </c>
      <c r="U577" s="207" t="s">
        <v>650</v>
      </c>
      <c r="V577" s="205">
        <v>3.1899999999999998E-2</v>
      </c>
      <c r="W577" s="205">
        <v>3.2599999999999997E-2</v>
      </c>
      <c r="X577" s="222" t="s">
        <v>132</v>
      </c>
      <c r="Y577" s="222" t="s">
        <v>128</v>
      </c>
      <c r="Z577" s="209">
        <v>38000</v>
      </c>
      <c r="AA577" s="221">
        <v>1</v>
      </c>
      <c r="AB577" s="208">
        <v>100.37</v>
      </c>
      <c r="AC577" s="207"/>
      <c r="AD577" s="209">
        <v>38.140999999999998</v>
      </c>
      <c r="AE577" s="207"/>
      <c r="AF577" s="207"/>
      <c r="AG577" s="207" t="s">
        <v>36</v>
      </c>
      <c r="AH577" s="205">
        <v>4.0000000000000003E-5</v>
      </c>
      <c r="AI577" s="205">
        <v>4.6789137396162804E-3</v>
      </c>
      <c r="AJ577" s="205">
        <v>8.87694357713256E-4</v>
      </c>
    </row>
    <row r="578" spans="1:36">
      <c r="A578" s="207">
        <v>337</v>
      </c>
      <c r="B578" s="207">
        <v>9964</v>
      </c>
      <c r="C578" s="207" t="s">
        <v>639</v>
      </c>
      <c r="D578" s="207" t="s">
        <v>640</v>
      </c>
      <c r="E578" s="222" t="s">
        <v>121</v>
      </c>
      <c r="F578" s="207" t="s">
        <v>651</v>
      </c>
      <c r="G578" s="207" t="s">
        <v>652</v>
      </c>
      <c r="H578" s="207" t="s">
        <v>124</v>
      </c>
      <c r="I578" s="207" t="s">
        <v>135</v>
      </c>
      <c r="J578" s="207" t="s">
        <v>30</v>
      </c>
      <c r="K578" s="207" t="s">
        <v>30</v>
      </c>
      <c r="L578" s="207" t="s">
        <v>126</v>
      </c>
      <c r="M578" s="207" t="s">
        <v>31</v>
      </c>
      <c r="N578" s="207" t="s">
        <v>324</v>
      </c>
      <c r="O578" s="207" t="s">
        <v>128</v>
      </c>
      <c r="P578" s="207" t="s">
        <v>148</v>
      </c>
      <c r="Q578" s="207" t="s">
        <v>149</v>
      </c>
      <c r="R578" s="207" t="s">
        <v>131</v>
      </c>
      <c r="S578" s="207" t="s">
        <v>34</v>
      </c>
      <c r="T578" s="209">
        <v>6.2939999999999996</v>
      </c>
      <c r="U578" s="207" t="s">
        <v>653</v>
      </c>
      <c r="V578" s="205">
        <v>3.4500000000000003E-2</v>
      </c>
      <c r="W578" s="205">
        <v>2.9739999999999999E-2</v>
      </c>
      <c r="X578" s="222" t="s">
        <v>132</v>
      </c>
      <c r="Y578" s="222" t="s">
        <v>128</v>
      </c>
      <c r="Z578" s="209">
        <v>70000</v>
      </c>
      <c r="AA578" s="221">
        <v>1</v>
      </c>
      <c r="AB578" s="208">
        <v>108.65</v>
      </c>
      <c r="AC578" s="207"/>
      <c r="AD578" s="209">
        <v>76.055000000000007</v>
      </c>
      <c r="AE578" s="207"/>
      <c r="AF578" s="207"/>
      <c r="AG578" s="207" t="s">
        <v>36</v>
      </c>
      <c r="AH578" s="205">
        <v>4.8000000000000001E-5</v>
      </c>
      <c r="AI578" s="205">
        <v>9.3300783015085199E-3</v>
      </c>
      <c r="AJ578" s="205">
        <v>1.7701240771220599E-3</v>
      </c>
    </row>
    <row r="579" spans="1:36">
      <c r="A579" s="207">
        <v>337</v>
      </c>
      <c r="B579" s="207">
        <v>9964</v>
      </c>
      <c r="C579" s="207" t="s">
        <v>639</v>
      </c>
      <c r="D579" s="207" t="s">
        <v>640</v>
      </c>
      <c r="E579" s="222" t="s">
        <v>121</v>
      </c>
      <c r="F579" s="207" t="s">
        <v>872</v>
      </c>
      <c r="G579" s="207" t="s">
        <v>873</v>
      </c>
      <c r="H579" s="207" t="s">
        <v>124</v>
      </c>
      <c r="I579" s="207" t="s">
        <v>135</v>
      </c>
      <c r="J579" s="207" t="s">
        <v>30</v>
      </c>
      <c r="K579" s="207" t="s">
        <v>30</v>
      </c>
      <c r="L579" s="207" t="s">
        <v>126</v>
      </c>
      <c r="M579" s="207" t="s">
        <v>31</v>
      </c>
      <c r="N579" s="207" t="s">
        <v>324</v>
      </c>
      <c r="O579" s="207" t="s">
        <v>128</v>
      </c>
      <c r="P579" s="207" t="s">
        <v>148</v>
      </c>
      <c r="Q579" s="207" t="s">
        <v>149</v>
      </c>
      <c r="R579" s="207" t="s">
        <v>131</v>
      </c>
      <c r="S579" s="207" t="s">
        <v>34</v>
      </c>
      <c r="T579" s="209">
        <v>2.41</v>
      </c>
      <c r="U579" s="207" t="s">
        <v>874</v>
      </c>
      <c r="V579" s="205">
        <v>8.3999999999999995E-3</v>
      </c>
      <c r="W579" s="205">
        <v>2.9819999999999999E-2</v>
      </c>
      <c r="X579" s="222" t="s">
        <v>132</v>
      </c>
      <c r="Y579" s="222" t="s">
        <v>128</v>
      </c>
      <c r="Z579" s="209">
        <v>50000</v>
      </c>
      <c r="AA579" s="221">
        <v>1</v>
      </c>
      <c r="AB579" s="208">
        <v>110.11</v>
      </c>
      <c r="AC579" s="207"/>
      <c r="AD579" s="209">
        <v>55.055</v>
      </c>
      <c r="AE579" s="207"/>
      <c r="AF579" s="207"/>
      <c r="AG579" s="207" t="s">
        <v>36</v>
      </c>
      <c r="AH579" s="205">
        <v>1.26E-4</v>
      </c>
      <c r="AI579" s="205">
        <v>6.7538946931766696E-3</v>
      </c>
      <c r="AJ579" s="205">
        <v>1.28136455283617E-3</v>
      </c>
    </row>
    <row r="580" spans="1:36">
      <c r="A580" s="207">
        <v>337</v>
      </c>
      <c r="B580" s="207">
        <v>9964</v>
      </c>
      <c r="C580" s="207" t="s">
        <v>654</v>
      </c>
      <c r="D580" s="207" t="s">
        <v>655</v>
      </c>
      <c r="E580" s="222" t="s">
        <v>121</v>
      </c>
      <c r="F580" s="207" t="s">
        <v>656</v>
      </c>
      <c r="G580" s="207" t="s">
        <v>657</v>
      </c>
      <c r="H580" s="207" t="s">
        <v>124</v>
      </c>
      <c r="I580" s="207" t="s">
        <v>125</v>
      </c>
      <c r="J580" s="207" t="s">
        <v>30</v>
      </c>
      <c r="K580" s="207" t="s">
        <v>30</v>
      </c>
      <c r="L580" s="207" t="s">
        <v>126</v>
      </c>
      <c r="M580" s="207" t="s">
        <v>31</v>
      </c>
      <c r="N580" s="207" t="s">
        <v>658</v>
      </c>
      <c r="O580" s="207" t="s">
        <v>128</v>
      </c>
      <c r="P580" s="207" t="s">
        <v>148</v>
      </c>
      <c r="Q580" s="207" t="s">
        <v>149</v>
      </c>
      <c r="R580" s="207" t="s">
        <v>131</v>
      </c>
      <c r="S580" s="207" t="s">
        <v>34</v>
      </c>
      <c r="T580" s="209">
        <v>0.64</v>
      </c>
      <c r="U580" s="207" t="s">
        <v>659</v>
      </c>
      <c r="V580" s="205">
        <v>2.29E-2</v>
      </c>
      <c r="W580" s="205">
        <v>4.5589999999999999E-2</v>
      </c>
      <c r="X580" s="222" t="s">
        <v>132</v>
      </c>
      <c r="Y580" s="222" t="s">
        <v>128</v>
      </c>
      <c r="Z580" s="209">
        <v>30000.01</v>
      </c>
      <c r="AA580" s="221">
        <v>1</v>
      </c>
      <c r="AB580" s="208">
        <v>99.39</v>
      </c>
      <c r="AC580" s="207"/>
      <c r="AD580" s="209">
        <v>29.817</v>
      </c>
      <c r="AE580" s="207"/>
      <c r="AF580" s="207"/>
      <c r="AG580" s="207" t="s">
        <v>36</v>
      </c>
      <c r="AH580" s="205">
        <v>9.1000000000000003E-5</v>
      </c>
      <c r="AI580" s="205">
        <v>3.6578139168723699E-3</v>
      </c>
      <c r="AJ580" s="205">
        <v>6.9396893301967898E-4</v>
      </c>
    </row>
    <row r="581" spans="1:36">
      <c r="A581" s="207">
        <v>337</v>
      </c>
      <c r="B581" s="207">
        <v>9964</v>
      </c>
      <c r="C581" s="207" t="s">
        <v>660</v>
      </c>
      <c r="D581" s="207" t="s">
        <v>661</v>
      </c>
      <c r="E581" s="222" t="s">
        <v>121</v>
      </c>
      <c r="F581" s="207" t="s">
        <v>662</v>
      </c>
      <c r="G581" s="207" t="s">
        <v>663</v>
      </c>
      <c r="H581" s="207" t="s">
        <v>124</v>
      </c>
      <c r="I581" s="207" t="s">
        <v>125</v>
      </c>
      <c r="J581" s="207" t="s">
        <v>30</v>
      </c>
      <c r="K581" s="207" t="s">
        <v>30</v>
      </c>
      <c r="L581" s="207" t="s">
        <v>126</v>
      </c>
      <c r="M581" s="207" t="s">
        <v>31</v>
      </c>
      <c r="N581" s="207" t="s">
        <v>162</v>
      </c>
      <c r="O581" s="207" t="s">
        <v>128</v>
      </c>
      <c r="P581" s="207" t="s">
        <v>168</v>
      </c>
      <c r="Q581" s="207" t="s">
        <v>149</v>
      </c>
      <c r="R581" s="207" t="s">
        <v>131</v>
      </c>
      <c r="S581" s="207" t="s">
        <v>34</v>
      </c>
      <c r="T581" s="209">
        <v>5.1849999999999996</v>
      </c>
      <c r="U581" s="207" t="s">
        <v>664</v>
      </c>
      <c r="V581" s="205">
        <v>5.1499999999999997E-2</v>
      </c>
      <c r="W581" s="205">
        <v>4.6739999999999997E-2</v>
      </c>
      <c r="X581" s="222" t="s">
        <v>132</v>
      </c>
      <c r="Y581" s="222" t="s">
        <v>128</v>
      </c>
      <c r="Z581" s="209">
        <v>55000</v>
      </c>
      <c r="AA581" s="221">
        <v>1</v>
      </c>
      <c r="AB581" s="208">
        <v>105.19</v>
      </c>
      <c r="AC581" s="207"/>
      <c r="AD581" s="209">
        <v>57.854999999999997</v>
      </c>
      <c r="AE581" s="207"/>
      <c r="AF581" s="207"/>
      <c r="AG581" s="207" t="s">
        <v>36</v>
      </c>
      <c r="AH581" s="205">
        <v>5.5000000000000002E-5</v>
      </c>
      <c r="AI581" s="205">
        <v>7.0973245032492898E-3</v>
      </c>
      <c r="AJ581" s="205">
        <v>1.3465208522760899E-3</v>
      </c>
    </row>
    <row r="582" spans="1:36">
      <c r="A582" s="207">
        <v>337</v>
      </c>
      <c r="B582" s="207">
        <v>9964</v>
      </c>
      <c r="C582" s="207" t="s">
        <v>660</v>
      </c>
      <c r="D582" s="207" t="s">
        <v>661</v>
      </c>
      <c r="E582" s="222" t="s">
        <v>121</v>
      </c>
      <c r="F582" s="207" t="s">
        <v>875</v>
      </c>
      <c r="G582" s="207" t="s">
        <v>876</v>
      </c>
      <c r="H582" s="207" t="s">
        <v>124</v>
      </c>
      <c r="I582" s="207" t="s">
        <v>125</v>
      </c>
      <c r="J582" s="207" t="s">
        <v>30</v>
      </c>
      <c r="K582" s="207" t="s">
        <v>30</v>
      </c>
      <c r="L582" s="207" t="s">
        <v>126</v>
      </c>
      <c r="M582" s="207" t="s">
        <v>31</v>
      </c>
      <c r="N582" s="207" t="s">
        <v>162</v>
      </c>
      <c r="O582" s="207" t="s">
        <v>128</v>
      </c>
      <c r="P582" s="207" t="s">
        <v>168</v>
      </c>
      <c r="Q582" s="207" t="s">
        <v>149</v>
      </c>
      <c r="R582" s="207" t="s">
        <v>131</v>
      </c>
      <c r="S582" s="207" t="s">
        <v>34</v>
      </c>
      <c r="T582" s="209">
        <v>3.383</v>
      </c>
      <c r="U582" s="207" t="s">
        <v>333</v>
      </c>
      <c r="V582" s="205">
        <v>2.6200000000000001E-2</v>
      </c>
      <c r="W582" s="205">
        <v>4.5310000000000003E-2</v>
      </c>
      <c r="X582" s="222" t="s">
        <v>132</v>
      </c>
      <c r="Y582" s="222" t="s">
        <v>128</v>
      </c>
      <c r="Z582" s="209">
        <v>67114</v>
      </c>
      <c r="AA582" s="221">
        <v>1</v>
      </c>
      <c r="AB582" s="208">
        <v>95.06</v>
      </c>
      <c r="AC582" s="207"/>
      <c r="AD582" s="209">
        <v>63.798999999999999</v>
      </c>
      <c r="AE582" s="207"/>
      <c r="AF582" s="207"/>
      <c r="AG582" s="207" t="s">
        <v>36</v>
      </c>
      <c r="AH582" s="205">
        <v>5.1999999999999997E-5</v>
      </c>
      <c r="AI582" s="205">
        <v>7.8265155308151601E-3</v>
      </c>
      <c r="AJ582" s="205">
        <v>1.4848646638716499E-3</v>
      </c>
    </row>
    <row r="583" spans="1:36">
      <c r="A583" s="207">
        <v>337</v>
      </c>
      <c r="B583" s="207">
        <v>9964</v>
      </c>
      <c r="C583" s="207" t="s">
        <v>660</v>
      </c>
      <c r="D583" s="207" t="s">
        <v>661</v>
      </c>
      <c r="E583" s="222" t="s">
        <v>121</v>
      </c>
      <c r="F583" s="207" t="s">
        <v>665</v>
      </c>
      <c r="G583" s="207" t="s">
        <v>666</v>
      </c>
      <c r="H583" s="207" t="s">
        <v>124</v>
      </c>
      <c r="I583" s="207" t="s">
        <v>135</v>
      </c>
      <c r="J583" s="207" t="s">
        <v>30</v>
      </c>
      <c r="K583" s="207" t="s">
        <v>30</v>
      </c>
      <c r="L583" s="207" t="s">
        <v>126</v>
      </c>
      <c r="M583" s="207" t="s">
        <v>31</v>
      </c>
      <c r="N583" s="207" t="s">
        <v>162</v>
      </c>
      <c r="O583" s="207" t="s">
        <v>128</v>
      </c>
      <c r="P583" s="207" t="s">
        <v>148</v>
      </c>
      <c r="Q583" s="207" t="s">
        <v>149</v>
      </c>
      <c r="R583" s="207" t="s">
        <v>131</v>
      </c>
      <c r="S583" s="207" t="s">
        <v>34</v>
      </c>
      <c r="T583" s="209">
        <v>5.9370000000000003</v>
      </c>
      <c r="U583" s="207" t="s">
        <v>667</v>
      </c>
      <c r="V583" s="205">
        <v>2.0899999999999998E-2</v>
      </c>
      <c r="W583" s="205">
        <v>2.8500000000000001E-2</v>
      </c>
      <c r="X583" s="222" t="s">
        <v>132</v>
      </c>
      <c r="Y583" s="222" t="s">
        <v>128</v>
      </c>
      <c r="Z583" s="209">
        <v>100000</v>
      </c>
      <c r="AA583" s="221">
        <v>1</v>
      </c>
      <c r="AB583" s="208">
        <v>112.29</v>
      </c>
      <c r="AC583" s="207"/>
      <c r="AD583" s="209">
        <v>112.29</v>
      </c>
      <c r="AE583" s="207"/>
      <c r="AF583" s="207"/>
      <c r="AG583" s="207" t="s">
        <v>36</v>
      </c>
      <c r="AH583" s="205">
        <v>6.4999999999999994E-5</v>
      </c>
      <c r="AI583" s="205">
        <v>1.3775221779980199E-2</v>
      </c>
      <c r="AJ583" s="205">
        <v>2.6134669991458299E-3</v>
      </c>
    </row>
    <row r="584" spans="1:36">
      <c r="A584" s="207">
        <v>337</v>
      </c>
      <c r="B584" s="207">
        <v>9964</v>
      </c>
      <c r="C584" s="207" t="s">
        <v>668</v>
      </c>
      <c r="D584" s="207" t="s">
        <v>669</v>
      </c>
      <c r="E584" s="222" t="s">
        <v>121</v>
      </c>
      <c r="F584" s="207" t="s">
        <v>670</v>
      </c>
      <c r="G584" s="207" t="s">
        <v>671</v>
      </c>
      <c r="H584" s="207" t="s">
        <v>124</v>
      </c>
      <c r="I584" s="207" t="s">
        <v>125</v>
      </c>
      <c r="J584" s="207" t="s">
        <v>30</v>
      </c>
      <c r="K584" s="207" t="s">
        <v>30</v>
      </c>
      <c r="L584" s="207" t="s">
        <v>126</v>
      </c>
      <c r="M584" s="207" t="s">
        <v>31</v>
      </c>
      <c r="N584" s="207" t="s">
        <v>142</v>
      </c>
      <c r="O584" s="207" t="s">
        <v>128</v>
      </c>
      <c r="P584" s="207" t="s">
        <v>129</v>
      </c>
      <c r="Q584" s="207" t="s">
        <v>130</v>
      </c>
      <c r="R584" s="207" t="s">
        <v>131</v>
      </c>
      <c r="S584" s="207" t="s">
        <v>34</v>
      </c>
      <c r="T584" s="209">
        <v>5.5339999999999998</v>
      </c>
      <c r="U584" s="207" t="s">
        <v>672</v>
      </c>
      <c r="V584" s="205">
        <v>5.5899999999999998E-2</v>
      </c>
      <c r="W584" s="205">
        <v>5.425E-2</v>
      </c>
      <c r="X584" s="222" t="s">
        <v>132</v>
      </c>
      <c r="Y584" s="222" t="s">
        <v>128</v>
      </c>
      <c r="Z584" s="209">
        <v>48000</v>
      </c>
      <c r="AA584" s="221">
        <v>1</v>
      </c>
      <c r="AB584" s="208">
        <v>101.35</v>
      </c>
      <c r="AC584" s="207"/>
      <c r="AD584" s="209">
        <v>48.648000000000003</v>
      </c>
      <c r="AE584" s="207"/>
      <c r="AF584" s="207"/>
      <c r="AG584" s="207" t="s">
        <v>36</v>
      </c>
      <c r="AH584" s="205">
        <v>2.1499999999999999E-4</v>
      </c>
      <c r="AI584" s="205">
        <v>5.9679133418156201E-3</v>
      </c>
      <c r="AJ584" s="205">
        <v>1.1322463494028499E-3</v>
      </c>
    </row>
    <row r="585" spans="1:36">
      <c r="A585" s="207">
        <v>337</v>
      </c>
      <c r="B585" s="207">
        <v>9964</v>
      </c>
      <c r="C585" s="207" t="s">
        <v>675</v>
      </c>
      <c r="D585" s="207" t="s">
        <v>676</v>
      </c>
      <c r="E585" s="222" t="s">
        <v>121</v>
      </c>
      <c r="F585" s="207" t="s">
        <v>677</v>
      </c>
      <c r="G585" s="207" t="s">
        <v>678</v>
      </c>
      <c r="H585" s="207" t="s">
        <v>124</v>
      </c>
      <c r="I585" s="207" t="s">
        <v>125</v>
      </c>
      <c r="J585" s="207" t="s">
        <v>30</v>
      </c>
      <c r="K585" s="207" t="s">
        <v>30</v>
      </c>
      <c r="L585" s="207" t="s">
        <v>126</v>
      </c>
      <c r="M585" s="207" t="s">
        <v>31</v>
      </c>
      <c r="N585" s="207" t="s">
        <v>180</v>
      </c>
      <c r="O585" s="207" t="s">
        <v>128</v>
      </c>
      <c r="P585" s="207" t="s">
        <v>129</v>
      </c>
      <c r="Q585" s="207" t="s">
        <v>130</v>
      </c>
      <c r="R585" s="207" t="s">
        <v>131</v>
      </c>
      <c r="S585" s="207" t="s">
        <v>34</v>
      </c>
      <c r="T585" s="209">
        <v>3.734</v>
      </c>
      <c r="U585" s="207" t="s">
        <v>679</v>
      </c>
      <c r="V585" s="205">
        <v>6.3299999999999995E-2</v>
      </c>
      <c r="W585" s="205">
        <v>5.2850000000000001E-2</v>
      </c>
      <c r="X585" s="222" t="s">
        <v>132</v>
      </c>
      <c r="Y585" s="222" t="s">
        <v>128</v>
      </c>
      <c r="Z585" s="209">
        <v>53000</v>
      </c>
      <c r="AA585" s="221">
        <v>1</v>
      </c>
      <c r="AB585" s="208">
        <v>104.74</v>
      </c>
      <c r="AC585" s="207"/>
      <c r="AD585" s="209">
        <v>55.512</v>
      </c>
      <c r="AE585" s="207"/>
      <c r="AF585" s="207"/>
      <c r="AG585" s="207" t="s">
        <v>36</v>
      </c>
      <c r="AH585" s="205">
        <v>8.1000000000000004E-5</v>
      </c>
      <c r="AI585" s="205">
        <v>6.8099818905923504E-3</v>
      </c>
      <c r="AJ585" s="205">
        <v>1.2920055459077701E-3</v>
      </c>
    </row>
    <row r="586" spans="1:36">
      <c r="A586" s="207">
        <v>337</v>
      </c>
      <c r="B586" s="207">
        <v>9964</v>
      </c>
      <c r="C586" s="207" t="s">
        <v>675</v>
      </c>
      <c r="D586" s="207" t="s">
        <v>676</v>
      </c>
      <c r="E586" s="222" t="s">
        <v>121</v>
      </c>
      <c r="F586" s="207" t="s">
        <v>680</v>
      </c>
      <c r="G586" s="207" t="s">
        <v>681</v>
      </c>
      <c r="H586" s="207" t="s">
        <v>124</v>
      </c>
      <c r="I586" s="207" t="s">
        <v>135</v>
      </c>
      <c r="J586" s="207" t="s">
        <v>30</v>
      </c>
      <c r="K586" s="207" t="s">
        <v>30</v>
      </c>
      <c r="L586" s="207" t="s">
        <v>126</v>
      </c>
      <c r="M586" s="207" t="s">
        <v>31</v>
      </c>
      <c r="N586" s="207" t="s">
        <v>180</v>
      </c>
      <c r="O586" s="207" t="s">
        <v>128</v>
      </c>
      <c r="P586" s="207" t="s">
        <v>129</v>
      </c>
      <c r="Q586" s="207" t="s">
        <v>130</v>
      </c>
      <c r="R586" s="207" t="s">
        <v>131</v>
      </c>
      <c r="S586" s="207" t="s">
        <v>34</v>
      </c>
      <c r="T586" s="209">
        <v>3.1360000000000001</v>
      </c>
      <c r="U586" s="207" t="s">
        <v>304</v>
      </c>
      <c r="V586" s="205">
        <v>3.2500000000000001E-2</v>
      </c>
      <c r="W586" s="205">
        <v>3.2730000000000002E-2</v>
      </c>
      <c r="X586" s="222" t="s">
        <v>132</v>
      </c>
      <c r="Y586" s="222" t="s">
        <v>128</v>
      </c>
      <c r="Z586" s="209">
        <v>43450</v>
      </c>
      <c r="AA586" s="221">
        <v>1</v>
      </c>
      <c r="AB586" s="208">
        <v>112.88</v>
      </c>
      <c r="AC586" s="207"/>
      <c r="AD586" s="209">
        <v>49.045999999999999</v>
      </c>
      <c r="AE586" s="207"/>
      <c r="AF586" s="207"/>
      <c r="AG586" s="207" t="s">
        <v>36</v>
      </c>
      <c r="AH586" s="205">
        <v>1.2E-4</v>
      </c>
      <c r="AI586" s="205">
        <v>6.0167823181115701E-3</v>
      </c>
      <c r="AJ586" s="205">
        <v>1.1415178848359301E-3</v>
      </c>
    </row>
    <row r="587" spans="1:36">
      <c r="A587" s="207">
        <v>337</v>
      </c>
      <c r="B587" s="207">
        <v>9964</v>
      </c>
      <c r="C587" s="207" t="s">
        <v>682</v>
      </c>
      <c r="D587" s="207" t="s">
        <v>683</v>
      </c>
      <c r="E587" s="222" t="s">
        <v>121</v>
      </c>
      <c r="F587" s="207" t="s">
        <v>684</v>
      </c>
      <c r="G587" s="207" t="s">
        <v>685</v>
      </c>
      <c r="H587" s="207" t="s">
        <v>124</v>
      </c>
      <c r="I587" s="207" t="s">
        <v>135</v>
      </c>
      <c r="J587" s="207" t="s">
        <v>30</v>
      </c>
      <c r="K587" s="207" t="s">
        <v>30</v>
      </c>
      <c r="L587" s="207" t="s">
        <v>126</v>
      </c>
      <c r="M587" s="207" t="s">
        <v>31</v>
      </c>
      <c r="N587" s="207" t="s">
        <v>212</v>
      </c>
      <c r="O587" s="207" t="s">
        <v>128</v>
      </c>
      <c r="P587" s="207" t="s">
        <v>181</v>
      </c>
      <c r="Q587" s="207" t="s">
        <v>181</v>
      </c>
      <c r="R587" s="207" t="s">
        <v>181</v>
      </c>
      <c r="S587" s="207" t="s">
        <v>34</v>
      </c>
      <c r="T587" s="209">
        <v>6.4660000000000002</v>
      </c>
      <c r="U587" s="207" t="s">
        <v>686</v>
      </c>
      <c r="V587" s="205">
        <v>4.1000000000000002E-2</v>
      </c>
      <c r="W587" s="205">
        <v>3.7850000000000002E-2</v>
      </c>
      <c r="X587" s="222" t="s">
        <v>132</v>
      </c>
      <c r="Y587" s="222" t="s">
        <v>128</v>
      </c>
      <c r="Z587" s="209">
        <v>42000</v>
      </c>
      <c r="AA587" s="221">
        <v>1</v>
      </c>
      <c r="AB587" s="208">
        <v>104.73</v>
      </c>
      <c r="AC587" s="207"/>
      <c r="AD587" s="209">
        <v>43.987000000000002</v>
      </c>
      <c r="AE587" s="207"/>
      <c r="AF587" s="207"/>
      <c r="AG587" s="207" t="s">
        <v>36</v>
      </c>
      <c r="AH587" s="205">
        <v>1.4999999999999999E-4</v>
      </c>
      <c r="AI587" s="205">
        <v>5.3960741860119002E-3</v>
      </c>
      <c r="AJ587" s="205">
        <v>1.0237556995692199E-3</v>
      </c>
    </row>
    <row r="588" spans="1:36">
      <c r="A588" s="207">
        <v>337</v>
      </c>
      <c r="B588" s="207">
        <v>9964</v>
      </c>
      <c r="C588" s="207" t="s">
        <v>687</v>
      </c>
      <c r="D588" s="207" t="s">
        <v>688</v>
      </c>
      <c r="E588" s="222" t="s">
        <v>121</v>
      </c>
      <c r="F588" s="207" t="s">
        <v>689</v>
      </c>
      <c r="G588" s="207" t="s">
        <v>690</v>
      </c>
      <c r="H588" s="207" t="s">
        <v>124</v>
      </c>
      <c r="I588" s="207" t="s">
        <v>125</v>
      </c>
      <c r="J588" s="207" t="s">
        <v>30</v>
      </c>
      <c r="K588" s="207" t="s">
        <v>30</v>
      </c>
      <c r="L588" s="207" t="s">
        <v>126</v>
      </c>
      <c r="M588" s="207" t="s">
        <v>31</v>
      </c>
      <c r="N588" s="207" t="s">
        <v>691</v>
      </c>
      <c r="O588" s="207" t="s">
        <v>128</v>
      </c>
      <c r="P588" s="207" t="s">
        <v>148</v>
      </c>
      <c r="Q588" s="207" t="s">
        <v>149</v>
      </c>
      <c r="R588" s="207" t="s">
        <v>131</v>
      </c>
      <c r="S588" s="207" t="s">
        <v>34</v>
      </c>
      <c r="T588" s="209">
        <v>3.399</v>
      </c>
      <c r="U588" s="207" t="s">
        <v>692</v>
      </c>
      <c r="V588" s="205">
        <v>5.04E-2</v>
      </c>
      <c r="W588" s="205">
        <v>4.922E-2</v>
      </c>
      <c r="X588" s="222" t="s">
        <v>132</v>
      </c>
      <c r="Y588" s="222" t="s">
        <v>128</v>
      </c>
      <c r="Z588" s="209">
        <v>60000</v>
      </c>
      <c r="AA588" s="221">
        <v>1</v>
      </c>
      <c r="AB588" s="208">
        <v>101.51</v>
      </c>
      <c r="AC588" s="207"/>
      <c r="AD588" s="209">
        <v>60.905999999999999</v>
      </c>
      <c r="AE588" s="207"/>
      <c r="AF588" s="207"/>
      <c r="AG588" s="207" t="s">
        <v>36</v>
      </c>
      <c r="AH588" s="205">
        <v>1.21E-4</v>
      </c>
      <c r="AI588" s="205">
        <v>7.4716685166218901E-3</v>
      </c>
      <c r="AJ588" s="205">
        <v>1.4175422660074499E-3</v>
      </c>
    </row>
    <row r="589" spans="1:36">
      <c r="A589" s="207">
        <v>337</v>
      </c>
      <c r="B589" s="207">
        <v>9964</v>
      </c>
      <c r="C589" s="207" t="s">
        <v>693</v>
      </c>
      <c r="D589" s="207" t="s">
        <v>694</v>
      </c>
      <c r="E589" s="222" t="s">
        <v>121</v>
      </c>
      <c r="F589" s="207" t="s">
        <v>695</v>
      </c>
      <c r="G589" s="207" t="s">
        <v>696</v>
      </c>
      <c r="H589" s="207" t="s">
        <v>124</v>
      </c>
      <c r="I589" s="207" t="s">
        <v>125</v>
      </c>
      <c r="J589" s="207" t="s">
        <v>30</v>
      </c>
      <c r="K589" s="207" t="s">
        <v>30</v>
      </c>
      <c r="L589" s="207" t="s">
        <v>126</v>
      </c>
      <c r="M589" s="207" t="s">
        <v>31</v>
      </c>
      <c r="N589" s="207" t="s">
        <v>127</v>
      </c>
      <c r="O589" s="207" t="s">
        <v>128</v>
      </c>
      <c r="P589" s="207" t="s">
        <v>201</v>
      </c>
      <c r="Q589" s="207" t="s">
        <v>149</v>
      </c>
      <c r="R589" s="207" t="s">
        <v>131</v>
      </c>
      <c r="S589" s="207" t="s">
        <v>34</v>
      </c>
      <c r="T589" s="209">
        <v>1.9810000000000001</v>
      </c>
      <c r="U589" s="207" t="s">
        <v>562</v>
      </c>
      <c r="V589" s="205">
        <v>5.3400000000000003E-2</v>
      </c>
      <c r="W589" s="205">
        <v>5.2359999999999997E-2</v>
      </c>
      <c r="X589" s="222" t="s">
        <v>132</v>
      </c>
      <c r="Y589" s="222" t="s">
        <v>128</v>
      </c>
      <c r="Z589" s="209">
        <v>67000</v>
      </c>
      <c r="AA589" s="221">
        <v>1</v>
      </c>
      <c r="AB589" s="208">
        <v>102.19</v>
      </c>
      <c r="AC589" s="207"/>
      <c r="AD589" s="209">
        <v>68.466999999999999</v>
      </c>
      <c r="AE589" s="207"/>
      <c r="AF589" s="207"/>
      <c r="AG589" s="207" t="s">
        <v>36</v>
      </c>
      <c r="AH589" s="205">
        <v>9.6000000000000002E-5</v>
      </c>
      <c r="AI589" s="205">
        <v>8.3992540936542598E-3</v>
      </c>
      <c r="AJ589" s="205">
        <v>1.5935259512923499E-3</v>
      </c>
    </row>
    <row r="590" spans="1:36">
      <c r="A590" s="207">
        <v>337</v>
      </c>
      <c r="B590" s="207">
        <v>9964</v>
      </c>
      <c r="C590" s="207" t="s">
        <v>697</v>
      </c>
      <c r="D590" s="207" t="s">
        <v>698</v>
      </c>
      <c r="E590" s="222" t="s">
        <v>121</v>
      </c>
      <c r="F590" s="207" t="s">
        <v>699</v>
      </c>
      <c r="G590" s="207" t="s">
        <v>700</v>
      </c>
      <c r="H590" s="207" t="s">
        <v>124</v>
      </c>
      <c r="I590" s="207" t="s">
        <v>135</v>
      </c>
      <c r="J590" s="207" t="s">
        <v>30</v>
      </c>
      <c r="K590" s="207" t="s">
        <v>30</v>
      </c>
      <c r="L590" s="207" t="s">
        <v>126</v>
      </c>
      <c r="M590" s="207" t="s">
        <v>31</v>
      </c>
      <c r="N590" s="207" t="s">
        <v>174</v>
      </c>
      <c r="O590" s="207" t="s">
        <v>128</v>
      </c>
      <c r="P590" s="207" t="s">
        <v>168</v>
      </c>
      <c r="Q590" s="207" t="s">
        <v>149</v>
      </c>
      <c r="R590" s="207" t="s">
        <v>131</v>
      </c>
      <c r="S590" s="207" t="s">
        <v>34</v>
      </c>
      <c r="T590" s="209">
        <v>5.8140000000000001</v>
      </c>
      <c r="U590" s="207" t="s">
        <v>701</v>
      </c>
      <c r="V590" s="205">
        <v>2.5000000000000001E-2</v>
      </c>
      <c r="W590" s="205">
        <v>2.9170000000000001E-2</v>
      </c>
      <c r="X590" s="222" t="s">
        <v>132</v>
      </c>
      <c r="Y590" s="222" t="s">
        <v>128</v>
      </c>
      <c r="Z590" s="209">
        <v>80300</v>
      </c>
      <c r="AA590" s="221">
        <v>1</v>
      </c>
      <c r="AB590" s="208">
        <v>116.08</v>
      </c>
      <c r="AC590" s="207"/>
      <c r="AD590" s="209">
        <v>93.212000000000003</v>
      </c>
      <c r="AE590" s="207"/>
      <c r="AF590" s="207"/>
      <c r="AG590" s="207" t="s">
        <v>36</v>
      </c>
      <c r="AH590" s="205">
        <v>6.0000000000000002E-5</v>
      </c>
      <c r="AI590" s="205">
        <v>1.1434849751614001E-2</v>
      </c>
      <c r="AJ590" s="205">
        <v>2.1694461942867701E-3</v>
      </c>
    </row>
    <row r="591" spans="1:36">
      <c r="A591" s="207">
        <v>337</v>
      </c>
      <c r="B591" s="207">
        <v>9964</v>
      </c>
      <c r="C591" s="207" t="s">
        <v>702</v>
      </c>
      <c r="D591" s="207" t="s">
        <v>703</v>
      </c>
      <c r="E591" s="222" t="s">
        <v>121</v>
      </c>
      <c r="F591" s="207" t="s">
        <v>704</v>
      </c>
      <c r="G591" s="207" t="s">
        <v>705</v>
      </c>
      <c r="H591" s="207" t="s">
        <v>124</v>
      </c>
      <c r="I591" s="207" t="s">
        <v>125</v>
      </c>
      <c r="J591" s="207" t="s">
        <v>30</v>
      </c>
      <c r="K591" s="207" t="s">
        <v>30</v>
      </c>
      <c r="L591" s="207" t="s">
        <v>126</v>
      </c>
      <c r="M591" s="207" t="s">
        <v>31</v>
      </c>
      <c r="N591" s="207" t="s">
        <v>127</v>
      </c>
      <c r="O591" s="207" t="s">
        <v>128</v>
      </c>
      <c r="P591" s="207" t="s">
        <v>129</v>
      </c>
      <c r="Q591" s="207" t="s">
        <v>130</v>
      </c>
      <c r="R591" s="207" t="s">
        <v>131</v>
      </c>
      <c r="S591" s="207" t="s">
        <v>34</v>
      </c>
      <c r="T591" s="209">
        <v>3.4180000000000001</v>
      </c>
      <c r="U591" s="207" t="s">
        <v>101</v>
      </c>
      <c r="V591" s="205">
        <v>5.8200000000000002E-2</v>
      </c>
      <c r="W591" s="205">
        <v>4.9939999999999998E-2</v>
      </c>
      <c r="X591" s="222" t="s">
        <v>132</v>
      </c>
      <c r="Y591" s="222" t="s">
        <v>128</v>
      </c>
      <c r="Z591" s="209">
        <v>47000</v>
      </c>
      <c r="AA591" s="221">
        <v>1</v>
      </c>
      <c r="AB591" s="208">
        <v>105.57</v>
      </c>
      <c r="AC591" s="207"/>
      <c r="AD591" s="209">
        <v>49.618000000000002</v>
      </c>
      <c r="AE591" s="207"/>
      <c r="AF591" s="207"/>
      <c r="AG591" s="207" t="s">
        <v>36</v>
      </c>
      <c r="AH591" s="205">
        <v>2.6899999999999998E-4</v>
      </c>
      <c r="AI591" s="205">
        <v>6.0868962218975703E-3</v>
      </c>
      <c r="AJ591" s="205">
        <v>1.1548200571459401E-3</v>
      </c>
    </row>
    <row r="592" spans="1:36">
      <c r="A592" s="207">
        <v>337</v>
      </c>
      <c r="B592" s="207">
        <v>9964</v>
      </c>
      <c r="C592" s="207" t="s">
        <v>706</v>
      </c>
      <c r="D592" s="207" t="s">
        <v>707</v>
      </c>
      <c r="E592" s="222" t="s">
        <v>121</v>
      </c>
      <c r="F592" s="207" t="s">
        <v>708</v>
      </c>
      <c r="G592" s="207" t="s">
        <v>709</v>
      </c>
      <c r="H592" s="207" t="s">
        <v>124</v>
      </c>
      <c r="I592" s="207" t="s">
        <v>125</v>
      </c>
      <c r="J592" s="207" t="s">
        <v>30</v>
      </c>
      <c r="K592" s="207" t="s">
        <v>30</v>
      </c>
      <c r="L592" s="207" t="s">
        <v>126</v>
      </c>
      <c r="M592" s="207" t="s">
        <v>31</v>
      </c>
      <c r="N592" s="207" t="s">
        <v>250</v>
      </c>
      <c r="O592" s="207" t="s">
        <v>128</v>
      </c>
      <c r="P592" s="207" t="s">
        <v>710</v>
      </c>
      <c r="Q592" s="207" t="s">
        <v>130</v>
      </c>
      <c r="R592" s="207" t="s">
        <v>131</v>
      </c>
      <c r="S592" s="207" t="s">
        <v>34</v>
      </c>
      <c r="T592" s="209">
        <v>0.23599999999999999</v>
      </c>
      <c r="U592" s="207" t="s">
        <v>711</v>
      </c>
      <c r="V592" s="205">
        <v>3.15E-2</v>
      </c>
      <c r="W592" s="205">
        <v>8.8760000000000006E-2</v>
      </c>
      <c r="X592" s="222" t="s">
        <v>132</v>
      </c>
      <c r="Y592" s="222" t="s">
        <v>128</v>
      </c>
      <c r="Z592" s="209">
        <v>12250.2</v>
      </c>
      <c r="AA592" s="221">
        <v>1</v>
      </c>
      <c r="AB592" s="208">
        <v>99.56</v>
      </c>
      <c r="AC592" s="207"/>
      <c r="AD592" s="209">
        <v>12.196</v>
      </c>
      <c r="AE592" s="207"/>
      <c r="AF592" s="207"/>
      <c r="AG592" s="207" t="s">
        <v>36</v>
      </c>
      <c r="AH592" s="205">
        <v>2.8400000000000002E-4</v>
      </c>
      <c r="AI592" s="205">
        <v>1.4961859940598201E-3</v>
      </c>
      <c r="AJ592" s="205">
        <v>2.8385987409236199E-4</v>
      </c>
    </row>
    <row r="593" spans="1:36">
      <c r="A593" s="207">
        <v>337</v>
      </c>
      <c r="B593" s="207">
        <v>9964</v>
      </c>
      <c r="C593" s="207" t="s">
        <v>717</v>
      </c>
      <c r="D593" s="207" t="s">
        <v>718</v>
      </c>
      <c r="E593" s="222" t="s">
        <v>121</v>
      </c>
      <c r="F593" s="207" t="s">
        <v>719</v>
      </c>
      <c r="G593" s="207" t="s">
        <v>720</v>
      </c>
      <c r="H593" s="207" t="s">
        <v>124</v>
      </c>
      <c r="I593" s="207" t="s">
        <v>125</v>
      </c>
      <c r="J593" s="207" t="s">
        <v>30</v>
      </c>
      <c r="K593" s="207" t="s">
        <v>30</v>
      </c>
      <c r="L593" s="207" t="s">
        <v>126</v>
      </c>
      <c r="M593" s="207" t="s">
        <v>31</v>
      </c>
      <c r="N593" s="207" t="s">
        <v>174</v>
      </c>
      <c r="O593" s="207" t="s">
        <v>128</v>
      </c>
      <c r="P593" s="207" t="s">
        <v>251</v>
      </c>
      <c r="Q593" s="207" t="s">
        <v>130</v>
      </c>
      <c r="R593" s="207" t="s">
        <v>131</v>
      </c>
      <c r="S593" s="207" t="s">
        <v>34</v>
      </c>
      <c r="T593" s="209">
        <v>2.34</v>
      </c>
      <c r="U593" s="207" t="s">
        <v>721</v>
      </c>
      <c r="V593" s="205">
        <v>4.1000000000000002E-2</v>
      </c>
      <c r="W593" s="205">
        <v>5.2429999999999997E-2</v>
      </c>
      <c r="X593" s="222" t="s">
        <v>132</v>
      </c>
      <c r="Y593" s="222" t="s">
        <v>128</v>
      </c>
      <c r="Z593" s="209">
        <v>181190.47</v>
      </c>
      <c r="AA593" s="221">
        <v>1</v>
      </c>
      <c r="AB593" s="208">
        <v>99.27</v>
      </c>
      <c r="AC593" s="207"/>
      <c r="AD593" s="209">
        <v>179.86799999999999</v>
      </c>
      <c r="AE593" s="207"/>
      <c r="AF593" s="207"/>
      <c r="AG593" s="207" t="s">
        <v>36</v>
      </c>
      <c r="AH593" s="205">
        <v>3.3100000000000002E-4</v>
      </c>
      <c r="AI593" s="205">
        <v>2.2065353590128799E-2</v>
      </c>
      <c r="AJ593" s="205">
        <v>4.1862900179287397E-3</v>
      </c>
    </row>
    <row r="594" spans="1:36">
      <c r="A594" s="207">
        <v>337</v>
      </c>
      <c r="B594" s="207">
        <v>9964</v>
      </c>
      <c r="C594" s="207" t="s">
        <v>887</v>
      </c>
      <c r="D594" s="207" t="s">
        <v>888</v>
      </c>
      <c r="E594" s="222" t="s">
        <v>121</v>
      </c>
      <c r="F594" s="207" t="s">
        <v>889</v>
      </c>
      <c r="G594" s="207" t="s">
        <v>890</v>
      </c>
      <c r="H594" s="207" t="s">
        <v>124</v>
      </c>
      <c r="I594" s="207" t="s">
        <v>414</v>
      </c>
      <c r="J594" s="207" t="s">
        <v>30</v>
      </c>
      <c r="K594" s="207" t="s">
        <v>30</v>
      </c>
      <c r="L594" s="207" t="s">
        <v>126</v>
      </c>
      <c r="M594" s="207" t="s">
        <v>31</v>
      </c>
      <c r="N594" s="207" t="s">
        <v>381</v>
      </c>
      <c r="O594" s="207" t="s">
        <v>128</v>
      </c>
      <c r="P594" s="207" t="s">
        <v>426</v>
      </c>
      <c r="Q594" s="207" t="s">
        <v>130</v>
      </c>
      <c r="R594" s="207" t="s">
        <v>131</v>
      </c>
      <c r="S594" s="207" t="s">
        <v>34</v>
      </c>
      <c r="T594" s="209">
        <v>2.343</v>
      </c>
      <c r="U594" s="207" t="s">
        <v>891</v>
      </c>
      <c r="V594" s="205">
        <v>4.6899999999999997E-2</v>
      </c>
      <c r="W594" s="205">
        <v>5.8500000000000003E-2</v>
      </c>
      <c r="X594" s="222" t="s">
        <v>132</v>
      </c>
      <c r="Y594" s="222" t="s">
        <v>128</v>
      </c>
      <c r="Z594" s="209">
        <v>53392.02</v>
      </c>
      <c r="AA594" s="221">
        <v>1</v>
      </c>
      <c r="AB594" s="208">
        <v>91.73</v>
      </c>
      <c r="AC594" s="207"/>
      <c r="AD594" s="209">
        <v>48.975999999999999</v>
      </c>
      <c r="AE594" s="207"/>
      <c r="AF594" s="207"/>
      <c r="AG594" s="207" t="s">
        <v>36</v>
      </c>
      <c r="AH594" s="205">
        <v>4.0000000000000003E-5</v>
      </c>
      <c r="AI594" s="205">
        <v>6.0082122073500501E-3</v>
      </c>
      <c r="AJ594" s="205">
        <v>1.1398919435616601E-3</v>
      </c>
    </row>
    <row r="595" spans="1:36">
      <c r="A595" s="207">
        <v>337</v>
      </c>
      <c r="B595" s="207">
        <v>9964</v>
      </c>
      <c r="C595" s="207" t="s">
        <v>727</v>
      </c>
      <c r="D595" s="207" t="s">
        <v>728</v>
      </c>
      <c r="E595" s="222" t="s">
        <v>121</v>
      </c>
      <c r="F595" s="207" t="s">
        <v>729</v>
      </c>
      <c r="G595" s="207" t="s">
        <v>730</v>
      </c>
      <c r="H595" s="207" t="s">
        <v>124</v>
      </c>
      <c r="I595" s="207" t="s">
        <v>135</v>
      </c>
      <c r="J595" s="207" t="s">
        <v>30</v>
      </c>
      <c r="K595" s="207" t="s">
        <v>30</v>
      </c>
      <c r="L595" s="207" t="s">
        <v>126</v>
      </c>
      <c r="M595" s="207" t="s">
        <v>31</v>
      </c>
      <c r="N595" s="207" t="s">
        <v>174</v>
      </c>
      <c r="O595" s="207" t="s">
        <v>128</v>
      </c>
      <c r="P595" s="207" t="s">
        <v>181</v>
      </c>
      <c r="Q595" s="207" t="s">
        <v>181</v>
      </c>
      <c r="R595" s="207" t="s">
        <v>181</v>
      </c>
      <c r="S595" s="207" t="s">
        <v>34</v>
      </c>
      <c r="T595" s="209">
        <v>1.1850000000000001</v>
      </c>
      <c r="U595" s="207" t="s">
        <v>731</v>
      </c>
      <c r="V595" s="205">
        <v>3.5180000000000003E-2</v>
      </c>
      <c r="W595" s="205">
        <v>3.499E-2</v>
      </c>
      <c r="X595" s="222" t="s">
        <v>132</v>
      </c>
      <c r="Y595" s="222" t="s">
        <v>128</v>
      </c>
      <c r="Z595" s="209">
        <v>30000</v>
      </c>
      <c r="AA595" s="221">
        <v>1</v>
      </c>
      <c r="AB595" s="208">
        <v>112.06</v>
      </c>
      <c r="AC595" s="207"/>
      <c r="AD595" s="209">
        <v>33.618000000000002</v>
      </c>
      <c r="AE595" s="207"/>
      <c r="AF595" s="207"/>
      <c r="AG595" s="207" t="s">
        <v>36</v>
      </c>
      <c r="AH595" s="205">
        <v>4.3000000000000002E-5</v>
      </c>
      <c r="AI595" s="205">
        <v>4.1241019307095301E-3</v>
      </c>
      <c r="AJ595" s="205">
        <v>7.8243417559252396E-4</v>
      </c>
    </row>
    <row r="596" spans="1:36">
      <c r="A596" s="207">
        <v>337</v>
      </c>
      <c r="B596" s="207">
        <v>9964</v>
      </c>
      <c r="C596" s="207" t="s">
        <v>732</v>
      </c>
      <c r="D596" s="207" t="s">
        <v>733</v>
      </c>
      <c r="E596" s="222" t="s">
        <v>734</v>
      </c>
      <c r="F596" s="207" t="s">
        <v>735</v>
      </c>
      <c r="G596" s="207" t="s">
        <v>736</v>
      </c>
      <c r="H596" s="207" t="s">
        <v>124</v>
      </c>
      <c r="I596" s="207" t="s">
        <v>414</v>
      </c>
      <c r="J596" s="207" t="s">
        <v>81</v>
      </c>
      <c r="K596" s="207" t="s">
        <v>141</v>
      </c>
      <c r="L596" s="207" t="s">
        <v>126</v>
      </c>
      <c r="M596" s="207" t="s">
        <v>649</v>
      </c>
      <c r="N596" s="207" t="s">
        <v>381</v>
      </c>
      <c r="O596" s="207" t="s">
        <v>128</v>
      </c>
      <c r="P596" s="207" t="s">
        <v>737</v>
      </c>
      <c r="Q596" s="207" t="s">
        <v>738</v>
      </c>
      <c r="R596" s="207" t="s">
        <v>131</v>
      </c>
      <c r="S596" s="207" t="s">
        <v>86</v>
      </c>
      <c r="T596" s="209">
        <v>2.3519999999999999</v>
      </c>
      <c r="U596" s="207" t="s">
        <v>739</v>
      </c>
      <c r="V596" s="205">
        <v>5.3749999999999999E-2</v>
      </c>
      <c r="W596" s="205">
        <v>6.2570000000000001E-2</v>
      </c>
      <c r="X596" s="222" t="s">
        <v>132</v>
      </c>
      <c r="Y596" s="222" t="s">
        <v>128</v>
      </c>
      <c r="Z596" s="209">
        <v>18263</v>
      </c>
      <c r="AA596" s="221">
        <v>3.306</v>
      </c>
      <c r="AB596" s="208">
        <v>98.301000000000002</v>
      </c>
      <c r="AC596" s="207"/>
      <c r="AD596" s="209">
        <v>59.351999999999997</v>
      </c>
      <c r="AE596" s="207"/>
      <c r="AF596" s="207"/>
      <c r="AG596" s="207" t="s">
        <v>36</v>
      </c>
      <c r="AH596" s="205">
        <v>2.9E-5</v>
      </c>
      <c r="AI596" s="205">
        <v>7.2809749765932298E-3</v>
      </c>
      <c r="AJ596" s="205">
        <v>1.38136344567517E-3</v>
      </c>
    </row>
    <row r="597" spans="1:36">
      <c r="A597" s="207">
        <v>337</v>
      </c>
      <c r="B597" s="207">
        <v>9964</v>
      </c>
      <c r="C597" s="207" t="s">
        <v>732</v>
      </c>
      <c r="D597" s="207" t="s">
        <v>733</v>
      </c>
      <c r="E597" s="222" t="s">
        <v>734</v>
      </c>
      <c r="F597" s="207" t="s">
        <v>740</v>
      </c>
      <c r="G597" s="207" t="s">
        <v>741</v>
      </c>
      <c r="H597" s="207" t="s">
        <v>124</v>
      </c>
      <c r="I597" s="207" t="s">
        <v>414</v>
      </c>
      <c r="J597" s="207" t="s">
        <v>81</v>
      </c>
      <c r="K597" s="207" t="s">
        <v>141</v>
      </c>
      <c r="L597" s="207" t="s">
        <v>126</v>
      </c>
      <c r="M597" s="207" t="s">
        <v>649</v>
      </c>
      <c r="N597" s="207" t="s">
        <v>381</v>
      </c>
      <c r="O597" s="207" t="s">
        <v>128</v>
      </c>
      <c r="P597" s="207" t="s">
        <v>737</v>
      </c>
      <c r="Q597" s="207" t="s">
        <v>738</v>
      </c>
      <c r="R597" s="207" t="s">
        <v>131</v>
      </c>
      <c r="S597" s="207" t="s">
        <v>86</v>
      </c>
      <c r="T597" s="209">
        <v>4.7409999999999997</v>
      </c>
      <c r="U597" s="207" t="s">
        <v>742</v>
      </c>
      <c r="V597" s="205">
        <v>5.8749999999999997E-2</v>
      </c>
      <c r="W597" s="205">
        <v>6.8739999999999996E-2</v>
      </c>
      <c r="X597" s="222" t="s">
        <v>132</v>
      </c>
      <c r="Y597" s="222" t="s">
        <v>128</v>
      </c>
      <c r="Z597" s="209">
        <v>9000</v>
      </c>
      <c r="AA597" s="221">
        <v>3.306</v>
      </c>
      <c r="AB597" s="208">
        <v>95.837000000000003</v>
      </c>
      <c r="AC597" s="207"/>
      <c r="AD597" s="209">
        <v>28.515000000000001</v>
      </c>
      <c r="AE597" s="207"/>
      <c r="AF597" s="207"/>
      <c r="AG597" s="207" t="s">
        <v>36</v>
      </c>
      <c r="AH597" s="205">
        <v>1.4E-5</v>
      </c>
      <c r="AI597" s="205">
        <v>3.4981311437461702E-3</v>
      </c>
      <c r="AJ597" s="205">
        <v>6.6367354724927198E-4</v>
      </c>
    </row>
    <row r="598" spans="1:36">
      <c r="A598" s="207">
        <v>337</v>
      </c>
      <c r="B598" s="207">
        <v>9964</v>
      </c>
      <c r="C598" s="207" t="s">
        <v>463</v>
      </c>
      <c r="D598" s="207" t="s">
        <v>464</v>
      </c>
      <c r="E598" s="222" t="s">
        <v>121</v>
      </c>
      <c r="F598" s="207" t="s">
        <v>743</v>
      </c>
      <c r="G598" s="207" t="s">
        <v>744</v>
      </c>
      <c r="H598" s="207" t="s">
        <v>124</v>
      </c>
      <c r="I598" s="207" t="s">
        <v>414</v>
      </c>
      <c r="J598" s="207" t="s">
        <v>81</v>
      </c>
      <c r="K598" s="207" t="s">
        <v>30</v>
      </c>
      <c r="L598" s="207" t="s">
        <v>126</v>
      </c>
      <c r="M598" s="207" t="s">
        <v>649</v>
      </c>
      <c r="N598" s="207" t="s">
        <v>324</v>
      </c>
      <c r="O598" s="207" t="s">
        <v>128</v>
      </c>
      <c r="P598" s="207" t="s">
        <v>745</v>
      </c>
      <c r="Q598" s="207" t="s">
        <v>738</v>
      </c>
      <c r="R598" s="207" t="s">
        <v>131</v>
      </c>
      <c r="S598" s="207" t="s">
        <v>86</v>
      </c>
      <c r="T598" s="209">
        <v>4.6920000000000002</v>
      </c>
      <c r="U598" s="207" t="s">
        <v>746</v>
      </c>
      <c r="V598" s="205">
        <v>3.2750000000000001E-2</v>
      </c>
      <c r="W598" s="205">
        <v>5.3719999999999997E-2</v>
      </c>
      <c r="X598" s="222" t="s">
        <v>132</v>
      </c>
      <c r="Y598" s="222" t="s">
        <v>128</v>
      </c>
      <c r="Z598" s="209">
        <v>8000</v>
      </c>
      <c r="AA598" s="221">
        <v>3.306</v>
      </c>
      <c r="AB598" s="208">
        <v>99.731999999999999</v>
      </c>
      <c r="AC598" s="207"/>
      <c r="AD598" s="209">
        <v>26.376999999999999</v>
      </c>
      <c r="AE598" s="207"/>
      <c r="AF598" s="207"/>
      <c r="AG598" s="207" t="s">
        <v>36</v>
      </c>
      <c r="AH598" s="205">
        <v>1.1E-5</v>
      </c>
      <c r="AI598" s="205">
        <v>3.2358271745308999E-3</v>
      </c>
      <c r="AJ598" s="205">
        <v>6.1390863033988601E-4</v>
      </c>
    </row>
    <row r="599" spans="1:36">
      <c r="A599" s="207">
        <v>337</v>
      </c>
      <c r="B599" s="207">
        <v>9964</v>
      </c>
      <c r="C599" s="207" t="s">
        <v>747</v>
      </c>
      <c r="D599" s="207" t="s">
        <v>748</v>
      </c>
      <c r="E599" s="222" t="s">
        <v>121</v>
      </c>
      <c r="F599" s="207" t="s">
        <v>749</v>
      </c>
      <c r="G599" s="207" t="s">
        <v>750</v>
      </c>
      <c r="H599" s="207" t="s">
        <v>124</v>
      </c>
      <c r="I599" s="207" t="s">
        <v>414</v>
      </c>
      <c r="J599" s="207" t="s">
        <v>81</v>
      </c>
      <c r="K599" s="207" t="s">
        <v>30</v>
      </c>
      <c r="L599" s="207" t="s">
        <v>126</v>
      </c>
      <c r="M599" s="207" t="s">
        <v>649</v>
      </c>
      <c r="N599" s="207" t="s">
        <v>381</v>
      </c>
      <c r="O599" s="207" t="s">
        <v>128</v>
      </c>
      <c r="P599" s="207" t="s">
        <v>737</v>
      </c>
      <c r="Q599" s="207" t="s">
        <v>738</v>
      </c>
      <c r="R599" s="207" t="s">
        <v>131</v>
      </c>
      <c r="S599" s="207" t="s">
        <v>86</v>
      </c>
      <c r="T599" s="209">
        <v>1.639</v>
      </c>
      <c r="U599" s="207" t="s">
        <v>252</v>
      </c>
      <c r="V599" s="205">
        <v>6.5000000000000002E-2</v>
      </c>
      <c r="W599" s="205">
        <v>6.3369999999999996E-2</v>
      </c>
      <c r="X599" s="222" t="s">
        <v>132</v>
      </c>
      <c r="Y599" s="222" t="s">
        <v>128</v>
      </c>
      <c r="Z599" s="209">
        <v>5000</v>
      </c>
      <c r="AA599" s="221">
        <v>3.306</v>
      </c>
      <c r="AB599" s="208">
        <v>101.982</v>
      </c>
      <c r="AC599" s="207"/>
      <c r="AD599" s="209">
        <v>16.858000000000001</v>
      </c>
      <c r="AE599" s="207"/>
      <c r="AF599" s="207"/>
      <c r="AG599" s="207" t="s">
        <v>36</v>
      </c>
      <c r="AH599" s="205">
        <v>7.9999999999999996E-6</v>
      </c>
      <c r="AI599" s="205">
        <v>2.0680180359165198E-3</v>
      </c>
      <c r="AJ599" s="205">
        <v>3.92349174251478E-4</v>
      </c>
    </row>
    <row r="600" spans="1:36">
      <c r="A600" s="207">
        <v>337</v>
      </c>
      <c r="B600" s="207">
        <v>9964</v>
      </c>
      <c r="C600" s="207" t="s">
        <v>751</v>
      </c>
      <c r="D600" s="207" t="s">
        <v>752</v>
      </c>
      <c r="E600" s="222" t="s">
        <v>121</v>
      </c>
      <c r="F600" s="207" t="s">
        <v>753</v>
      </c>
      <c r="G600" s="207" t="s">
        <v>754</v>
      </c>
      <c r="H600" s="207" t="s">
        <v>124</v>
      </c>
      <c r="I600" s="207" t="s">
        <v>414</v>
      </c>
      <c r="J600" s="207" t="s">
        <v>81</v>
      </c>
      <c r="K600" s="207" t="s">
        <v>30</v>
      </c>
      <c r="L600" s="207" t="s">
        <v>126</v>
      </c>
      <c r="M600" s="207" t="s">
        <v>649</v>
      </c>
      <c r="N600" s="207" t="s">
        <v>324</v>
      </c>
      <c r="O600" s="207" t="s">
        <v>128</v>
      </c>
      <c r="P600" s="207" t="s">
        <v>745</v>
      </c>
      <c r="Q600" s="207" t="s">
        <v>738</v>
      </c>
      <c r="R600" s="207" t="s">
        <v>131</v>
      </c>
      <c r="S600" s="207" t="s">
        <v>86</v>
      </c>
      <c r="T600" s="209">
        <v>4.8289999999999997</v>
      </c>
      <c r="U600" s="207" t="s">
        <v>755</v>
      </c>
      <c r="V600" s="205">
        <v>3.0769999999999999E-2</v>
      </c>
      <c r="W600" s="205">
        <v>6.0100000000000001E-2</v>
      </c>
      <c r="X600" s="222" t="s">
        <v>132</v>
      </c>
      <c r="Y600" s="222" t="s">
        <v>128</v>
      </c>
      <c r="Z600" s="209">
        <v>8000</v>
      </c>
      <c r="AA600" s="221">
        <v>3.306</v>
      </c>
      <c r="AB600" s="208">
        <v>100.169</v>
      </c>
      <c r="AC600" s="207"/>
      <c r="AD600" s="209">
        <v>26.492999999999999</v>
      </c>
      <c r="AE600" s="207"/>
      <c r="AF600" s="207"/>
      <c r="AG600" s="207" t="s">
        <v>36</v>
      </c>
      <c r="AH600" s="205">
        <v>1.2999999999999999E-5</v>
      </c>
      <c r="AI600" s="205">
        <v>3.2499927455396302E-3</v>
      </c>
      <c r="AJ600" s="205">
        <v>6.1659615529931601E-4</v>
      </c>
    </row>
    <row r="601" spans="1:36">
      <c r="A601" s="207">
        <v>337</v>
      </c>
      <c r="B601" s="207">
        <v>9964</v>
      </c>
      <c r="C601" s="207" t="s">
        <v>756</v>
      </c>
      <c r="D601" s="207" t="s">
        <v>757</v>
      </c>
      <c r="E601" s="222" t="s">
        <v>121</v>
      </c>
      <c r="F601" s="207" t="s">
        <v>758</v>
      </c>
      <c r="G601" s="207" t="s">
        <v>759</v>
      </c>
      <c r="H601" s="207" t="s">
        <v>124</v>
      </c>
      <c r="I601" s="207" t="s">
        <v>414</v>
      </c>
      <c r="J601" s="207" t="s">
        <v>81</v>
      </c>
      <c r="K601" s="207" t="s">
        <v>82</v>
      </c>
      <c r="L601" s="207" t="s">
        <v>126</v>
      </c>
      <c r="M601" s="207" t="s">
        <v>649</v>
      </c>
      <c r="N601" s="207" t="s">
        <v>760</v>
      </c>
      <c r="O601" s="207" t="s">
        <v>128</v>
      </c>
      <c r="P601" s="207" t="s">
        <v>737</v>
      </c>
      <c r="Q601" s="207" t="s">
        <v>738</v>
      </c>
      <c r="R601" s="207" t="s">
        <v>131</v>
      </c>
      <c r="S601" s="207" t="s">
        <v>761</v>
      </c>
      <c r="T601" s="209">
        <v>3.94</v>
      </c>
      <c r="U601" s="207" t="s">
        <v>762</v>
      </c>
      <c r="V601" s="205">
        <v>4.3749999999999997E-2</v>
      </c>
      <c r="W601" s="205">
        <v>3.8309999999999997E-2</v>
      </c>
      <c r="X601" s="222" t="s">
        <v>132</v>
      </c>
      <c r="Y601" s="222" t="s">
        <v>128</v>
      </c>
      <c r="Z601" s="209">
        <v>35000</v>
      </c>
      <c r="AA601" s="221">
        <v>3.8807</v>
      </c>
      <c r="AB601" s="208">
        <v>104.277</v>
      </c>
      <c r="AC601" s="207"/>
      <c r="AD601" s="209">
        <v>141.63399999999999</v>
      </c>
      <c r="AE601" s="207"/>
      <c r="AF601" s="207"/>
      <c r="AG601" s="207" t="s">
        <v>36</v>
      </c>
      <c r="AH601" s="205">
        <v>2.3E-5</v>
      </c>
      <c r="AI601" s="205">
        <v>1.7374957244634601E-2</v>
      </c>
      <c r="AJ601" s="205">
        <v>3.2964171536182399E-3</v>
      </c>
    </row>
    <row r="602" spans="1:36">
      <c r="A602" s="207">
        <v>337</v>
      </c>
      <c r="B602" s="207">
        <v>9964</v>
      </c>
      <c r="C602" s="207" t="s">
        <v>756</v>
      </c>
      <c r="D602" s="207" t="s">
        <v>757</v>
      </c>
      <c r="E602" s="222" t="s">
        <v>121</v>
      </c>
      <c r="F602" s="207" t="s">
        <v>763</v>
      </c>
      <c r="G602" s="207" t="s">
        <v>764</v>
      </c>
      <c r="H602" s="207" t="s">
        <v>124</v>
      </c>
      <c r="I602" s="207" t="s">
        <v>414</v>
      </c>
      <c r="J602" s="207" t="s">
        <v>81</v>
      </c>
      <c r="K602" s="207" t="s">
        <v>82</v>
      </c>
      <c r="L602" s="207" t="s">
        <v>126</v>
      </c>
      <c r="M602" s="207" t="s">
        <v>649</v>
      </c>
      <c r="N602" s="207" t="s">
        <v>760</v>
      </c>
      <c r="O602" s="207" t="s">
        <v>128</v>
      </c>
      <c r="P602" s="207" t="s">
        <v>737</v>
      </c>
      <c r="Q602" s="207" t="s">
        <v>738</v>
      </c>
      <c r="R602" s="207" t="s">
        <v>131</v>
      </c>
      <c r="S602" s="207" t="s">
        <v>86</v>
      </c>
      <c r="T602" s="209">
        <v>3.0510000000000002</v>
      </c>
      <c r="U602" s="207" t="s">
        <v>765</v>
      </c>
      <c r="V602" s="205">
        <v>5.1249999999999997E-2</v>
      </c>
      <c r="W602" s="205">
        <v>4.9700000000000001E-2</v>
      </c>
      <c r="X602" s="222" t="s">
        <v>132</v>
      </c>
      <c r="Y602" s="222" t="s">
        <v>128</v>
      </c>
      <c r="Z602" s="209">
        <v>31000</v>
      </c>
      <c r="AA602" s="221">
        <v>3.306</v>
      </c>
      <c r="AB602" s="208">
        <v>104.61199999999999</v>
      </c>
      <c r="AC602" s="207"/>
      <c r="AD602" s="209">
        <v>107.212</v>
      </c>
      <c r="AE602" s="207"/>
      <c r="AF602" s="207"/>
      <c r="AG602" s="207" t="s">
        <v>36</v>
      </c>
      <c r="AH602" s="205">
        <v>3.1000000000000001E-5</v>
      </c>
      <c r="AI602" s="205">
        <v>1.31523301178849E-2</v>
      </c>
      <c r="AJ602" s="205">
        <v>2.4952905495081901E-3</v>
      </c>
    </row>
  </sheetData>
  <sheetProtection formatColumns="0"/>
  <autoFilter ref="A1:AK1" xr:uid="{00000000-0001-0000-05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9584C4C1-B79D-49EE-B85A-B7F7561E76F3}">
      <formula1>israel_abroad</formula1>
    </dataValidation>
    <dataValidation type="list" allowBlank="1" showInputMessage="1" showErrorMessage="1" sqref="O2:O20" xr:uid="{4F0EE792-1542-425D-8883-DC7C415C1322}">
      <formula1>Holding_interest</formula1>
    </dataValidation>
    <dataValidation type="list" allowBlank="1" showInputMessage="1" showErrorMessage="1" sqref="Q2:Q20" xr:uid="{80626715-12A0-465F-AEA1-ABBAEBD99C70}">
      <formula1>Rating_Agency</formula1>
    </dataValidation>
    <dataValidation type="list" allowBlank="1" showInputMessage="1" showErrorMessage="1" sqref="R2:R20" xr:uid="{E955BF12-A043-45D3-BC4D-128044FBE005}">
      <formula1>What_is_rated</formula1>
    </dataValidation>
    <dataValidation type="list" allowBlank="1" showInputMessage="1" showErrorMessage="1" sqref="X2:X20" xr:uid="{9C14AC0D-4565-42C8-92D7-8366E4DAA7CD}">
      <formula1>Subordination_Risk</formula1>
    </dataValidation>
    <dataValidation type="list" allowBlank="1" showInputMessage="1" showErrorMessage="1" sqref="AG2:AG5 AG8:AG19" xr:uid="{A2EC223F-7C30-47C4-A5C1-428FEE14BCDC}">
      <formula1>In_the_books</formula1>
    </dataValidation>
    <dataValidation type="list" allowBlank="1" showInputMessage="1" showErrorMessage="1" sqref="K2:K20" xr:uid="{97544F1A-F58D-4E4A-8E51-58136ECB6946}">
      <formula1>Country_list</formula1>
    </dataValidation>
    <dataValidation type="list" allowBlank="1" showInputMessage="1" showErrorMessage="1" sqref="Y2:Y20" xr:uid="{7C973086-3C36-4F2D-89A2-A1EAF964DBB2}">
      <formula1>Yes_No_Bad_Debt</formula1>
    </dataValidation>
    <dataValidation type="list" allowBlank="1" showInputMessage="1" showErrorMessage="1" sqref="H3:H20" xr:uid="{81C28A9D-D69E-47F3-8A56-3C712F84D0BE}">
      <formula1>Type_of_Security_ID_Fund</formula1>
    </dataValidation>
    <dataValidation type="list" allowBlank="1" showInputMessage="1" showErrorMessage="1" sqref="E2:E20" xr:uid="{5A35A089-BCB0-4271-8C86-D96B87977723}">
      <formula1>Issuer_Number_Type_2</formula1>
    </dataValidation>
    <dataValidation type="list" allowBlank="1" showInputMessage="1" showErrorMessage="1" sqref="H2" xr:uid="{CB34F656-F7BC-4C6F-8D11-9B305D651F4E}">
      <formula1>Security_ID_Number_Type</formula1>
    </dataValidation>
    <dataValidation type="list" allowBlank="1" showInputMessage="1" showErrorMessage="1" sqref="N2:N20" xr:uid="{AA6AF9CD-EA84-4814-B1D9-9A3302ADB88D}">
      <formula1>Industry_Sector</formula1>
    </dataValidation>
    <dataValidation type="list" allowBlank="1" showInputMessage="1" showErrorMessage="1" sqref="L2:L20" xr:uid="{17129D3D-56C6-4992-AD74-82CACEEB5FEC}">
      <formula1>Tradeable_Status</formula1>
    </dataValidation>
    <dataValidation type="list" allowBlank="1" showInputMessage="1" showErrorMessage="1" sqref="M2:M20" xr:uid="{750DEF4D-1298-4296-9EDD-663A532FE759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 filterMode="1"/>
  <dimension ref="A1:Z365"/>
  <sheetViews>
    <sheetView rightToLeft="1" topLeftCell="F1" workbookViewId="0">
      <selection activeCell="N129" sqref="N129"/>
    </sheetView>
  </sheetViews>
  <sheetFormatPr defaultColWidth="0" defaultRowHeight="14.25"/>
  <cols>
    <col min="1" max="2" width="11.625" style="4" customWidth="1"/>
    <col min="3" max="3" width="29" style="191" customWidth="1"/>
    <col min="4" max="4" width="22.375" style="4" customWidth="1"/>
    <col min="5" max="5" width="11.625" style="4" customWidth="1"/>
    <col min="6" max="6" width="22.75" style="4" customWidth="1"/>
    <col min="7" max="7" width="24.25" style="4" customWidth="1"/>
    <col min="8" max="11" width="11.625" style="4" customWidth="1"/>
    <col min="12" max="13" width="11.625" style="2" customWidth="1"/>
    <col min="14" max="14" width="19.875" style="4" customWidth="1"/>
    <col min="15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>
      <c r="A1" s="18" t="s">
        <v>0</v>
      </c>
      <c r="B1" s="18" t="s">
        <v>1</v>
      </c>
      <c r="C1" s="189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8</v>
      </c>
      <c r="N1" s="18" t="s">
        <v>111</v>
      </c>
      <c r="O1" s="18" t="s">
        <v>112</v>
      </c>
      <c r="P1" s="18" t="s">
        <v>11</v>
      </c>
      <c r="Q1" s="18" t="s">
        <v>17</v>
      </c>
      <c r="R1" s="157" t="s">
        <v>18</v>
      </c>
      <c r="S1" s="163" t="s">
        <v>19</v>
      </c>
      <c r="T1" s="18" t="s">
        <v>16</v>
      </c>
      <c r="U1" s="18" t="s">
        <v>20</v>
      </c>
      <c r="V1" s="159" t="s">
        <v>23</v>
      </c>
      <c r="W1" s="159" t="s">
        <v>24</v>
      </c>
      <c r="X1" s="159" t="s">
        <v>25</v>
      </c>
    </row>
    <row r="2" spans="1:24" hidden="1">
      <c r="A2" s="17">
        <v>337</v>
      </c>
      <c r="B2" s="17">
        <v>1477</v>
      </c>
      <c r="C2" s="190" t="s">
        <v>151</v>
      </c>
      <c r="D2" s="17" t="s">
        <v>152</v>
      </c>
      <c r="E2" s="17" t="s">
        <v>121</v>
      </c>
      <c r="F2" s="17" t="s">
        <v>932</v>
      </c>
      <c r="G2" s="17" t="s">
        <v>933</v>
      </c>
      <c r="H2" s="17" t="s">
        <v>124</v>
      </c>
      <c r="I2" s="17" t="s">
        <v>934</v>
      </c>
      <c r="J2" s="17" t="s">
        <v>30</v>
      </c>
      <c r="K2" s="17" t="s">
        <v>30</v>
      </c>
      <c r="L2" s="19" t="s">
        <v>126</v>
      </c>
      <c r="M2" s="17" t="s">
        <v>31</v>
      </c>
      <c r="N2" s="19" t="s">
        <v>155</v>
      </c>
      <c r="O2" s="19" t="s">
        <v>128</v>
      </c>
      <c r="P2" s="17" t="s">
        <v>34</v>
      </c>
      <c r="Q2" s="153">
        <v>2712</v>
      </c>
      <c r="R2" s="169">
        <v>1</v>
      </c>
      <c r="S2" s="170">
        <v>5239</v>
      </c>
      <c r="T2" s="19"/>
      <c r="U2" s="153">
        <v>142.08199999999999</v>
      </c>
      <c r="V2" s="171">
        <v>9.0000000000000002E-6</v>
      </c>
      <c r="W2" s="171">
        <v>1.4727078408064E-2</v>
      </c>
      <c r="X2" s="171">
        <v>6.8296218069394902E-3</v>
      </c>
    </row>
    <row r="3" spans="1:24" hidden="1">
      <c r="A3" s="17">
        <v>337</v>
      </c>
      <c r="B3" s="17">
        <v>1477</v>
      </c>
      <c r="C3" s="190" t="s">
        <v>935</v>
      </c>
      <c r="D3" s="17" t="s">
        <v>936</v>
      </c>
      <c r="E3" s="17" t="s">
        <v>734</v>
      </c>
      <c r="F3" s="17" t="s">
        <v>937</v>
      </c>
      <c r="G3" s="17" t="s">
        <v>938</v>
      </c>
      <c r="H3" s="17" t="s">
        <v>124</v>
      </c>
      <c r="I3" s="17" t="s">
        <v>934</v>
      </c>
      <c r="J3" s="17" t="s">
        <v>30</v>
      </c>
      <c r="K3" s="17" t="s">
        <v>82</v>
      </c>
      <c r="L3" s="19" t="s">
        <v>126</v>
      </c>
      <c r="M3" s="17" t="s">
        <v>31</v>
      </c>
      <c r="N3" s="19" t="s">
        <v>236</v>
      </c>
      <c r="O3" s="19" t="s">
        <v>128</v>
      </c>
      <c r="P3" s="17" t="s">
        <v>34</v>
      </c>
      <c r="Q3" s="153">
        <v>425</v>
      </c>
      <c r="R3" s="169">
        <v>1</v>
      </c>
      <c r="S3" s="170">
        <v>31800</v>
      </c>
      <c r="T3" s="19"/>
      <c r="U3" s="153">
        <v>135.15</v>
      </c>
      <c r="V3" s="171">
        <v>6.9999999999999999E-6</v>
      </c>
      <c r="W3" s="171">
        <v>1.40085945411812E-2</v>
      </c>
      <c r="X3" s="171">
        <v>6.4964278801311398E-3</v>
      </c>
    </row>
    <row r="4" spans="1:24" hidden="1">
      <c r="A4" s="17">
        <v>337</v>
      </c>
      <c r="B4" s="17">
        <v>1477</v>
      </c>
      <c r="C4" s="190" t="s">
        <v>939</v>
      </c>
      <c r="D4" s="17" t="s">
        <v>940</v>
      </c>
      <c r="E4" s="17" t="s">
        <v>121</v>
      </c>
      <c r="F4" s="17" t="s">
        <v>941</v>
      </c>
      <c r="G4" s="17" t="s">
        <v>942</v>
      </c>
      <c r="H4" s="17" t="s">
        <v>124</v>
      </c>
      <c r="I4" s="17" t="s">
        <v>934</v>
      </c>
      <c r="J4" s="17" t="s">
        <v>30</v>
      </c>
      <c r="K4" s="17" t="s">
        <v>30</v>
      </c>
      <c r="L4" s="19" t="s">
        <v>126</v>
      </c>
      <c r="M4" s="17" t="s">
        <v>31</v>
      </c>
      <c r="N4" s="19" t="s">
        <v>127</v>
      </c>
      <c r="O4" s="19" t="s">
        <v>128</v>
      </c>
      <c r="P4" s="17" t="s">
        <v>34</v>
      </c>
      <c r="Q4" s="153">
        <v>366</v>
      </c>
      <c r="R4" s="169">
        <v>1</v>
      </c>
      <c r="S4" s="170">
        <v>2021</v>
      </c>
      <c r="T4" s="19"/>
      <c r="U4" s="153">
        <v>7.3970000000000002</v>
      </c>
      <c r="V4" s="171">
        <v>1.9999999999999999E-6</v>
      </c>
      <c r="W4" s="171">
        <v>7.6670079628473199E-4</v>
      </c>
      <c r="X4" s="171">
        <v>3.5555432874159699E-4</v>
      </c>
    </row>
    <row r="5" spans="1:24" hidden="1">
      <c r="A5" s="17">
        <v>337</v>
      </c>
      <c r="B5" s="17">
        <v>1477</v>
      </c>
      <c r="C5" s="190" t="s">
        <v>164</v>
      </c>
      <c r="D5" s="17" t="s">
        <v>165</v>
      </c>
      <c r="E5" s="17" t="s">
        <v>121</v>
      </c>
      <c r="F5" s="17" t="s">
        <v>943</v>
      </c>
      <c r="G5" s="17" t="s">
        <v>944</v>
      </c>
      <c r="H5" s="17" t="s">
        <v>124</v>
      </c>
      <c r="I5" s="17" t="s">
        <v>934</v>
      </c>
      <c r="J5" s="17" t="s">
        <v>30</v>
      </c>
      <c r="K5" s="17" t="s">
        <v>30</v>
      </c>
      <c r="L5" s="19" t="s">
        <v>126</v>
      </c>
      <c r="M5" s="17" t="s">
        <v>31</v>
      </c>
      <c r="N5" s="19" t="s">
        <v>147</v>
      </c>
      <c r="O5" s="19" t="s">
        <v>128</v>
      </c>
      <c r="P5" s="17" t="s">
        <v>34</v>
      </c>
      <c r="Q5" s="153">
        <v>6841</v>
      </c>
      <c r="R5" s="169">
        <v>1</v>
      </c>
      <c r="S5" s="170">
        <v>2070</v>
      </c>
      <c r="T5" s="19"/>
      <c r="U5" s="153">
        <v>141.60900000000001</v>
      </c>
      <c r="V5" s="171">
        <v>5.0000000000000004E-6</v>
      </c>
      <c r="W5" s="171">
        <v>1.46780529915188E-2</v>
      </c>
      <c r="X5" s="171">
        <v>6.8068864724315703E-3</v>
      </c>
    </row>
    <row r="6" spans="1:24" hidden="1">
      <c r="A6" s="17">
        <v>337</v>
      </c>
      <c r="B6" s="17">
        <v>1477</v>
      </c>
      <c r="C6" s="190" t="s">
        <v>945</v>
      </c>
      <c r="D6" s="17" t="s">
        <v>946</v>
      </c>
      <c r="E6" s="17" t="s">
        <v>121</v>
      </c>
      <c r="F6" s="17" t="s">
        <v>947</v>
      </c>
      <c r="G6" s="17" t="s">
        <v>948</v>
      </c>
      <c r="H6" s="17" t="s">
        <v>124</v>
      </c>
      <c r="I6" s="17" t="s">
        <v>934</v>
      </c>
      <c r="J6" s="17" t="s">
        <v>30</v>
      </c>
      <c r="K6" s="17" t="s">
        <v>30</v>
      </c>
      <c r="L6" s="19" t="s">
        <v>126</v>
      </c>
      <c r="M6" s="17" t="s">
        <v>31</v>
      </c>
      <c r="N6" s="19" t="s">
        <v>162</v>
      </c>
      <c r="O6" s="19" t="s">
        <v>128</v>
      </c>
      <c r="P6" s="17" t="s">
        <v>34</v>
      </c>
      <c r="Q6" s="153">
        <v>470</v>
      </c>
      <c r="R6" s="169">
        <v>1</v>
      </c>
      <c r="S6" s="170">
        <v>20440</v>
      </c>
      <c r="T6" s="19"/>
      <c r="U6" s="153">
        <v>96.067999999999998</v>
      </c>
      <c r="V6" s="171">
        <v>3.1999999999999999E-5</v>
      </c>
      <c r="W6" s="171">
        <v>9.9576593443003597E-3</v>
      </c>
      <c r="X6" s="171">
        <v>4.6178234079795703E-3</v>
      </c>
    </row>
    <row r="7" spans="1:24" hidden="1">
      <c r="A7" s="17">
        <v>337</v>
      </c>
      <c r="B7" s="17">
        <v>1477</v>
      </c>
      <c r="C7" s="190" t="s">
        <v>949</v>
      </c>
      <c r="D7" s="17" t="s">
        <v>950</v>
      </c>
      <c r="E7" s="17" t="s">
        <v>121</v>
      </c>
      <c r="F7" s="17" t="s">
        <v>951</v>
      </c>
      <c r="G7" s="17" t="s">
        <v>952</v>
      </c>
      <c r="H7" s="17" t="s">
        <v>124</v>
      </c>
      <c r="I7" s="17" t="s">
        <v>934</v>
      </c>
      <c r="J7" s="17" t="s">
        <v>30</v>
      </c>
      <c r="K7" s="17" t="s">
        <v>30</v>
      </c>
      <c r="L7" s="19" t="s">
        <v>126</v>
      </c>
      <c r="M7" s="17" t="s">
        <v>31</v>
      </c>
      <c r="N7" s="19" t="s">
        <v>726</v>
      </c>
      <c r="O7" s="19" t="s">
        <v>128</v>
      </c>
      <c r="P7" s="17" t="s">
        <v>34</v>
      </c>
      <c r="Q7" s="153">
        <v>1000</v>
      </c>
      <c r="R7" s="169">
        <v>1</v>
      </c>
      <c r="S7" s="170">
        <v>2180</v>
      </c>
      <c r="T7" s="19"/>
      <c r="U7" s="153">
        <v>21.8</v>
      </c>
      <c r="V7" s="171">
        <v>6.9999999999999999E-6</v>
      </c>
      <c r="W7" s="171">
        <v>2.2596179134128699E-3</v>
      </c>
      <c r="X7" s="171">
        <v>1.04788847789019E-3</v>
      </c>
    </row>
    <row r="8" spans="1:24" hidden="1">
      <c r="A8" s="17">
        <v>337</v>
      </c>
      <c r="B8" s="17">
        <v>1477</v>
      </c>
      <c r="C8" s="190" t="s">
        <v>175</v>
      </c>
      <c r="D8" s="17" t="s">
        <v>176</v>
      </c>
      <c r="E8" s="17" t="s">
        <v>121</v>
      </c>
      <c r="F8" s="17" t="s">
        <v>953</v>
      </c>
      <c r="G8" s="17" t="s">
        <v>954</v>
      </c>
      <c r="H8" s="17" t="s">
        <v>124</v>
      </c>
      <c r="I8" s="17" t="s">
        <v>934</v>
      </c>
      <c r="J8" s="17" t="s">
        <v>30</v>
      </c>
      <c r="K8" s="17" t="s">
        <v>30</v>
      </c>
      <c r="L8" s="19" t="s">
        <v>126</v>
      </c>
      <c r="M8" s="17" t="s">
        <v>31</v>
      </c>
      <c r="N8" s="19" t="s">
        <v>180</v>
      </c>
      <c r="O8" s="19" t="s">
        <v>128</v>
      </c>
      <c r="P8" s="17" t="s">
        <v>34</v>
      </c>
      <c r="Q8" s="153">
        <v>113</v>
      </c>
      <c r="R8" s="169">
        <v>1</v>
      </c>
      <c r="S8" s="170">
        <v>10790</v>
      </c>
      <c r="T8" s="19"/>
      <c r="U8" s="153">
        <v>12.193</v>
      </c>
      <c r="V8" s="171">
        <v>6.0000000000000002E-6</v>
      </c>
      <c r="W8" s="171">
        <v>1.26380015288391E-3</v>
      </c>
      <c r="X8" s="171">
        <v>5.8608210295282999E-4</v>
      </c>
    </row>
    <row r="9" spans="1:24" hidden="1">
      <c r="A9" s="17">
        <v>337</v>
      </c>
      <c r="B9" s="17">
        <v>1477</v>
      </c>
      <c r="C9" s="190" t="s">
        <v>955</v>
      </c>
      <c r="D9" s="17" t="s">
        <v>956</v>
      </c>
      <c r="E9" s="17" t="s">
        <v>121</v>
      </c>
      <c r="F9" s="17" t="s">
        <v>957</v>
      </c>
      <c r="G9" s="17" t="s">
        <v>958</v>
      </c>
      <c r="H9" s="17" t="s">
        <v>124</v>
      </c>
      <c r="I9" s="17" t="s">
        <v>934</v>
      </c>
      <c r="J9" s="17" t="s">
        <v>30</v>
      </c>
      <c r="K9" s="17" t="s">
        <v>30</v>
      </c>
      <c r="L9" s="19" t="s">
        <v>126</v>
      </c>
      <c r="M9" s="17" t="s">
        <v>31</v>
      </c>
      <c r="N9" s="19" t="s">
        <v>959</v>
      </c>
      <c r="O9" s="19" t="s">
        <v>128</v>
      </c>
      <c r="P9" s="17" t="s">
        <v>34</v>
      </c>
      <c r="Q9" s="153">
        <v>194</v>
      </c>
      <c r="R9" s="169">
        <v>1</v>
      </c>
      <c r="S9" s="170">
        <v>167700</v>
      </c>
      <c r="T9" s="19"/>
      <c r="U9" s="153">
        <v>325.33800000000002</v>
      </c>
      <c r="V9" s="171">
        <v>3.9999999999999998E-6</v>
      </c>
      <c r="W9" s="171">
        <v>3.3721998748344799E-2</v>
      </c>
      <c r="X9" s="171">
        <v>1.56384376889834E-2</v>
      </c>
    </row>
    <row r="10" spans="1:24" hidden="1">
      <c r="A10" s="17">
        <v>337</v>
      </c>
      <c r="B10" s="17">
        <v>1477</v>
      </c>
      <c r="C10" s="190" t="s">
        <v>960</v>
      </c>
      <c r="D10" s="17" t="s">
        <v>961</v>
      </c>
      <c r="E10" s="17" t="s">
        <v>121</v>
      </c>
      <c r="F10" s="17" t="s">
        <v>962</v>
      </c>
      <c r="G10" s="17" t="s">
        <v>963</v>
      </c>
      <c r="H10" s="17" t="s">
        <v>124</v>
      </c>
      <c r="I10" s="17" t="s">
        <v>934</v>
      </c>
      <c r="J10" s="17" t="s">
        <v>30</v>
      </c>
      <c r="K10" s="17" t="s">
        <v>30</v>
      </c>
      <c r="L10" s="19" t="s">
        <v>126</v>
      </c>
      <c r="M10" s="17" t="s">
        <v>31</v>
      </c>
      <c r="N10" s="19" t="s">
        <v>142</v>
      </c>
      <c r="O10" s="19" t="s">
        <v>128</v>
      </c>
      <c r="P10" s="17" t="s">
        <v>34</v>
      </c>
      <c r="Q10" s="153">
        <v>830</v>
      </c>
      <c r="R10" s="169">
        <v>1</v>
      </c>
      <c r="S10" s="170">
        <v>5016</v>
      </c>
      <c r="T10" s="19"/>
      <c r="U10" s="153">
        <v>41.633000000000003</v>
      </c>
      <c r="V10" s="171">
        <v>1.2999999999999999E-5</v>
      </c>
      <c r="W10" s="171">
        <v>4.3153312231896997E-3</v>
      </c>
      <c r="X10" s="171">
        <v>2.0012170377204899E-3</v>
      </c>
    </row>
    <row r="11" spans="1:24" hidden="1">
      <c r="A11" s="17">
        <v>337</v>
      </c>
      <c r="B11" s="17">
        <v>1477</v>
      </c>
      <c r="C11" s="190" t="s">
        <v>222</v>
      </c>
      <c r="D11" s="17" t="s">
        <v>223</v>
      </c>
      <c r="E11" s="17" t="s">
        <v>121</v>
      </c>
      <c r="F11" s="17" t="s">
        <v>964</v>
      </c>
      <c r="G11" s="17" t="s">
        <v>965</v>
      </c>
      <c r="H11" s="17" t="s">
        <v>124</v>
      </c>
      <c r="I11" s="17" t="s">
        <v>934</v>
      </c>
      <c r="J11" s="17" t="s">
        <v>30</v>
      </c>
      <c r="K11" s="17" t="s">
        <v>30</v>
      </c>
      <c r="L11" s="19" t="s">
        <v>126</v>
      </c>
      <c r="M11" s="17" t="s">
        <v>31</v>
      </c>
      <c r="N11" s="19" t="s">
        <v>174</v>
      </c>
      <c r="O11" s="19" t="s">
        <v>128</v>
      </c>
      <c r="P11" s="17" t="s">
        <v>34</v>
      </c>
      <c r="Q11" s="153">
        <v>81</v>
      </c>
      <c r="R11" s="169">
        <v>1</v>
      </c>
      <c r="S11" s="170">
        <v>2476</v>
      </c>
      <c r="T11" s="19"/>
      <c r="U11" s="153">
        <v>2.0059999999999998</v>
      </c>
      <c r="V11" s="171">
        <v>0</v>
      </c>
      <c r="W11" s="171">
        <v>2.0788070194607E-4</v>
      </c>
      <c r="X11" s="171">
        <v>9.64038172347452E-5</v>
      </c>
    </row>
    <row r="12" spans="1:24" hidden="1">
      <c r="A12" s="17">
        <v>337</v>
      </c>
      <c r="B12" s="17">
        <v>1477</v>
      </c>
      <c r="C12" s="190" t="s">
        <v>232</v>
      </c>
      <c r="D12" s="17" t="s">
        <v>233</v>
      </c>
      <c r="E12" s="17" t="s">
        <v>121</v>
      </c>
      <c r="F12" s="17" t="s">
        <v>966</v>
      </c>
      <c r="G12" s="17" t="s">
        <v>967</v>
      </c>
      <c r="H12" s="17" t="s">
        <v>124</v>
      </c>
      <c r="I12" s="17" t="s">
        <v>934</v>
      </c>
      <c r="J12" s="17" t="s">
        <v>30</v>
      </c>
      <c r="K12" s="17" t="s">
        <v>82</v>
      </c>
      <c r="L12" s="19" t="s">
        <v>126</v>
      </c>
      <c r="M12" s="17" t="s">
        <v>31</v>
      </c>
      <c r="N12" s="19" t="s">
        <v>236</v>
      </c>
      <c r="O12" s="19" t="s">
        <v>128</v>
      </c>
      <c r="P12" s="17" t="s">
        <v>34</v>
      </c>
      <c r="Q12" s="153">
        <v>3823.3</v>
      </c>
      <c r="R12" s="169">
        <v>1</v>
      </c>
      <c r="S12" s="170">
        <v>10190</v>
      </c>
      <c r="T12" s="19"/>
      <c r="U12" s="153">
        <v>389.59399999999999</v>
      </c>
      <c r="V12" s="171">
        <v>2.9E-5</v>
      </c>
      <c r="W12" s="171">
        <v>4.0382302360321601E-2</v>
      </c>
      <c r="X12" s="171">
        <v>1.8727125990139398E-2</v>
      </c>
    </row>
    <row r="13" spans="1:24" hidden="1">
      <c r="A13" s="17">
        <v>337</v>
      </c>
      <c r="B13" s="17">
        <v>1477</v>
      </c>
      <c r="C13" s="190" t="s">
        <v>732</v>
      </c>
      <c r="D13" s="17" t="s">
        <v>733</v>
      </c>
      <c r="E13" s="17" t="s">
        <v>734</v>
      </c>
      <c r="F13" s="17" t="s">
        <v>968</v>
      </c>
      <c r="G13" s="17" t="s">
        <v>969</v>
      </c>
      <c r="H13" s="17" t="s">
        <v>124</v>
      </c>
      <c r="I13" s="17" t="s">
        <v>934</v>
      </c>
      <c r="J13" s="17" t="s">
        <v>30</v>
      </c>
      <c r="K13" s="17" t="s">
        <v>970</v>
      </c>
      <c r="L13" s="19" t="s">
        <v>126</v>
      </c>
      <c r="M13" s="17" t="s">
        <v>31</v>
      </c>
      <c r="N13" s="19" t="s">
        <v>381</v>
      </c>
      <c r="O13" s="19" t="s">
        <v>128</v>
      </c>
      <c r="P13" s="17" t="s">
        <v>34</v>
      </c>
      <c r="Q13" s="153">
        <v>2500</v>
      </c>
      <c r="R13" s="169">
        <v>1</v>
      </c>
      <c r="S13" s="170">
        <v>3825</v>
      </c>
      <c r="T13" s="152">
        <v>2.492</v>
      </c>
      <c r="U13" s="153">
        <v>98.117000000000004</v>
      </c>
      <c r="V13" s="171">
        <v>1.4E-5</v>
      </c>
      <c r="W13" s="171">
        <v>1.0170068610771099E-2</v>
      </c>
      <c r="X13" s="171">
        <v>4.7163273283151903E-3</v>
      </c>
    </row>
    <row r="14" spans="1:24" hidden="1">
      <c r="A14" s="17">
        <v>337</v>
      </c>
      <c r="B14" s="17">
        <v>1477</v>
      </c>
      <c r="C14" s="190" t="s">
        <v>238</v>
      </c>
      <c r="D14" s="17" t="s">
        <v>239</v>
      </c>
      <c r="E14" s="17" t="s">
        <v>121</v>
      </c>
      <c r="F14" s="17" t="s">
        <v>971</v>
      </c>
      <c r="G14" s="17" t="s">
        <v>972</v>
      </c>
      <c r="H14" s="17" t="s">
        <v>124</v>
      </c>
      <c r="I14" s="17" t="s">
        <v>934</v>
      </c>
      <c r="J14" s="17" t="s">
        <v>30</v>
      </c>
      <c r="K14" s="17" t="s">
        <v>30</v>
      </c>
      <c r="L14" s="19" t="s">
        <v>126</v>
      </c>
      <c r="M14" s="17" t="s">
        <v>31</v>
      </c>
      <c r="N14" s="19" t="s">
        <v>236</v>
      </c>
      <c r="O14" s="19" t="s">
        <v>128</v>
      </c>
      <c r="P14" s="17" t="s">
        <v>34</v>
      </c>
      <c r="Q14" s="153">
        <v>1846</v>
      </c>
      <c r="R14" s="169">
        <v>1</v>
      </c>
      <c r="S14" s="170">
        <v>1428</v>
      </c>
      <c r="T14" s="19"/>
      <c r="U14" s="153">
        <v>26.361000000000001</v>
      </c>
      <c r="V14" s="171">
        <v>3.0000000000000001E-6</v>
      </c>
      <c r="W14" s="171">
        <v>2.7323631496021599E-3</v>
      </c>
      <c r="X14" s="171">
        <v>1.2671221293140301E-3</v>
      </c>
    </row>
    <row r="15" spans="1:24" hidden="1">
      <c r="A15" s="17">
        <v>337</v>
      </c>
      <c r="B15" s="17">
        <v>1477</v>
      </c>
      <c r="C15" s="190" t="s">
        <v>973</v>
      </c>
      <c r="D15" s="17" t="s">
        <v>974</v>
      </c>
      <c r="E15" s="17" t="s">
        <v>121</v>
      </c>
      <c r="F15" s="17" t="s">
        <v>975</v>
      </c>
      <c r="G15" s="17" t="s">
        <v>976</v>
      </c>
      <c r="H15" s="17" t="s">
        <v>124</v>
      </c>
      <c r="I15" s="17" t="s">
        <v>934</v>
      </c>
      <c r="J15" s="17" t="s">
        <v>30</v>
      </c>
      <c r="K15" s="17" t="s">
        <v>30</v>
      </c>
      <c r="L15" s="19" t="s">
        <v>126</v>
      </c>
      <c r="M15" s="17" t="s">
        <v>31</v>
      </c>
      <c r="N15" s="19" t="s">
        <v>127</v>
      </c>
      <c r="O15" s="19" t="s">
        <v>128</v>
      </c>
      <c r="P15" s="17" t="s">
        <v>34</v>
      </c>
      <c r="Q15" s="153">
        <v>43</v>
      </c>
      <c r="R15" s="169">
        <v>1</v>
      </c>
      <c r="S15" s="170">
        <v>26010</v>
      </c>
      <c r="T15" s="19"/>
      <c r="U15" s="153">
        <v>11.183999999999999</v>
      </c>
      <c r="V15" s="171">
        <v>3.0000000000000001E-6</v>
      </c>
      <c r="W15" s="171">
        <v>1.15927727655888E-3</v>
      </c>
      <c r="X15" s="171">
        <v>5.3761005060858796E-4</v>
      </c>
    </row>
    <row r="16" spans="1:24" hidden="1">
      <c r="A16" s="17">
        <v>337</v>
      </c>
      <c r="B16" s="17">
        <v>1477</v>
      </c>
      <c r="C16" s="190" t="s">
        <v>977</v>
      </c>
      <c r="D16" s="17" t="s">
        <v>978</v>
      </c>
      <c r="E16" s="17" t="s">
        <v>277</v>
      </c>
      <c r="F16" s="17" t="s">
        <v>977</v>
      </c>
      <c r="G16" s="17" t="s">
        <v>979</v>
      </c>
      <c r="H16" s="17" t="s">
        <v>124</v>
      </c>
      <c r="I16" s="17" t="s">
        <v>934</v>
      </c>
      <c r="J16" s="17" t="s">
        <v>30</v>
      </c>
      <c r="K16" s="17" t="s">
        <v>980</v>
      </c>
      <c r="L16" s="19" t="s">
        <v>126</v>
      </c>
      <c r="M16" s="17" t="s">
        <v>31</v>
      </c>
      <c r="N16" s="19" t="s">
        <v>142</v>
      </c>
      <c r="O16" s="19" t="s">
        <v>128</v>
      </c>
      <c r="P16" s="17" t="s">
        <v>34</v>
      </c>
      <c r="Q16" s="153">
        <v>695</v>
      </c>
      <c r="R16" s="169">
        <v>1</v>
      </c>
      <c r="S16" s="170">
        <v>11110</v>
      </c>
      <c r="T16" s="19"/>
      <c r="U16" s="153">
        <v>77.215000000000003</v>
      </c>
      <c r="V16" s="171">
        <v>3.1999999999999999E-5</v>
      </c>
      <c r="W16" s="171">
        <v>8.0034526318907492E-3</v>
      </c>
      <c r="X16" s="171">
        <v>3.7115681135803601E-3</v>
      </c>
    </row>
    <row r="17" spans="1:24" hidden="1">
      <c r="A17" s="17">
        <v>337</v>
      </c>
      <c r="B17" s="17">
        <v>1477</v>
      </c>
      <c r="C17" s="190" t="s">
        <v>300</v>
      </c>
      <c r="D17" s="17" t="s">
        <v>301</v>
      </c>
      <c r="E17" s="17" t="s">
        <v>121</v>
      </c>
      <c r="F17" s="17" t="s">
        <v>981</v>
      </c>
      <c r="G17" s="17" t="s">
        <v>982</v>
      </c>
      <c r="H17" s="17" t="s">
        <v>124</v>
      </c>
      <c r="I17" s="17" t="s">
        <v>934</v>
      </c>
      <c r="J17" s="17" t="s">
        <v>30</v>
      </c>
      <c r="K17" s="17" t="s">
        <v>30</v>
      </c>
      <c r="L17" s="19" t="s">
        <v>126</v>
      </c>
      <c r="M17" s="17" t="s">
        <v>31</v>
      </c>
      <c r="N17" s="19" t="s">
        <v>127</v>
      </c>
      <c r="O17" s="19" t="s">
        <v>128</v>
      </c>
      <c r="P17" s="17" t="s">
        <v>34</v>
      </c>
      <c r="Q17" s="153">
        <v>1600</v>
      </c>
      <c r="R17" s="169">
        <v>1</v>
      </c>
      <c r="S17" s="170">
        <v>6966</v>
      </c>
      <c r="T17" s="19"/>
      <c r="U17" s="153">
        <v>111.456</v>
      </c>
      <c r="V17" s="171">
        <v>1.4E-5</v>
      </c>
      <c r="W17" s="171">
        <v>1.15526593650158E-2</v>
      </c>
      <c r="X17" s="171">
        <v>5.3574980821893999E-3</v>
      </c>
    </row>
    <row r="18" spans="1:24" hidden="1">
      <c r="A18" s="17">
        <v>337</v>
      </c>
      <c r="B18" s="17">
        <v>1477</v>
      </c>
      <c r="C18" s="190" t="s">
        <v>305</v>
      </c>
      <c r="D18" s="17" t="s">
        <v>306</v>
      </c>
      <c r="E18" s="17" t="s">
        <v>121</v>
      </c>
      <c r="F18" s="17" t="s">
        <v>983</v>
      </c>
      <c r="G18" s="17" t="s">
        <v>984</v>
      </c>
      <c r="H18" s="17" t="s">
        <v>124</v>
      </c>
      <c r="I18" s="17" t="s">
        <v>934</v>
      </c>
      <c r="J18" s="17" t="s">
        <v>30</v>
      </c>
      <c r="K18" s="17" t="s">
        <v>30</v>
      </c>
      <c r="L18" s="19" t="s">
        <v>126</v>
      </c>
      <c r="M18" s="17" t="s">
        <v>31</v>
      </c>
      <c r="N18" s="19" t="s">
        <v>309</v>
      </c>
      <c r="O18" s="19" t="s">
        <v>128</v>
      </c>
      <c r="P18" s="17" t="s">
        <v>34</v>
      </c>
      <c r="Q18" s="153">
        <v>22265</v>
      </c>
      <c r="R18" s="169">
        <v>1</v>
      </c>
      <c r="S18" s="170">
        <v>634.70000000000005</v>
      </c>
      <c r="T18" s="152">
        <v>4.681</v>
      </c>
      <c r="U18" s="153">
        <v>145.99700000000001</v>
      </c>
      <c r="V18" s="171">
        <v>7.9999999999999996E-6</v>
      </c>
      <c r="W18" s="171">
        <v>1.5132915632271799E-2</v>
      </c>
      <c r="X18" s="171">
        <v>7.0178271440550499E-3</v>
      </c>
    </row>
    <row r="19" spans="1:24" hidden="1">
      <c r="A19" s="17">
        <v>337</v>
      </c>
      <c r="B19" s="17">
        <v>1477</v>
      </c>
      <c r="C19" s="190" t="s">
        <v>311</v>
      </c>
      <c r="D19" s="17" t="s">
        <v>312</v>
      </c>
      <c r="E19" s="17" t="s">
        <v>121</v>
      </c>
      <c r="F19" s="17" t="s">
        <v>985</v>
      </c>
      <c r="G19" s="17" t="s">
        <v>986</v>
      </c>
      <c r="H19" s="17" t="s">
        <v>124</v>
      </c>
      <c r="I19" s="17" t="s">
        <v>934</v>
      </c>
      <c r="J19" s="17" t="s">
        <v>30</v>
      </c>
      <c r="K19" s="17" t="s">
        <v>30</v>
      </c>
      <c r="L19" s="19" t="s">
        <v>126</v>
      </c>
      <c r="M19" s="17" t="s">
        <v>31</v>
      </c>
      <c r="N19" s="19" t="s">
        <v>174</v>
      </c>
      <c r="O19" s="19" t="s">
        <v>128</v>
      </c>
      <c r="P19" s="17" t="s">
        <v>34</v>
      </c>
      <c r="Q19" s="153">
        <v>432</v>
      </c>
      <c r="R19" s="169">
        <v>1</v>
      </c>
      <c r="S19" s="170">
        <v>68050</v>
      </c>
      <c r="T19" s="19"/>
      <c r="U19" s="153">
        <v>293.976</v>
      </c>
      <c r="V19" s="171">
        <v>1.7E-5</v>
      </c>
      <c r="W19" s="171">
        <v>3.0471258518966201E-2</v>
      </c>
      <c r="X19" s="171">
        <v>1.4130920329185601E-2</v>
      </c>
    </row>
    <row r="20" spans="1:24" hidden="1">
      <c r="A20" s="4">
        <v>337</v>
      </c>
      <c r="B20" s="4">
        <v>1477</v>
      </c>
      <c r="C20" s="191" t="s">
        <v>987</v>
      </c>
      <c r="D20" s="4" t="s">
        <v>988</v>
      </c>
      <c r="E20" s="17" t="s">
        <v>121</v>
      </c>
      <c r="F20" s="4" t="s">
        <v>989</v>
      </c>
      <c r="G20" s="4" t="s">
        <v>990</v>
      </c>
      <c r="H20" s="17" t="s">
        <v>124</v>
      </c>
      <c r="I20" s="4" t="s">
        <v>934</v>
      </c>
      <c r="J20" s="4" t="s">
        <v>30</v>
      </c>
      <c r="K20" s="17" t="s">
        <v>30</v>
      </c>
      <c r="L20" s="19" t="s">
        <v>126</v>
      </c>
      <c r="M20" s="17" t="s">
        <v>31</v>
      </c>
      <c r="N20" s="19" t="s">
        <v>324</v>
      </c>
      <c r="O20" s="4" t="s">
        <v>128</v>
      </c>
      <c r="P20" s="4" t="s">
        <v>34</v>
      </c>
      <c r="Q20" s="151">
        <v>545</v>
      </c>
      <c r="R20" s="162">
        <v>1</v>
      </c>
      <c r="S20" s="164">
        <v>23710</v>
      </c>
      <c r="U20" s="151">
        <v>129.22</v>
      </c>
      <c r="V20" s="161">
        <v>5.0000000000000004E-6</v>
      </c>
      <c r="W20" s="161">
        <v>1.33938851817548E-2</v>
      </c>
      <c r="X20" s="161">
        <v>6.2113589526940896E-3</v>
      </c>
    </row>
    <row r="21" spans="1:24" s="41" customFormat="1" hidden="1">
      <c r="A21" s="41">
        <v>337</v>
      </c>
      <c r="B21" s="41">
        <v>1477</v>
      </c>
      <c r="C21" s="191" t="s">
        <v>991</v>
      </c>
      <c r="D21" s="41" t="s">
        <v>992</v>
      </c>
      <c r="E21" s="41" t="s">
        <v>121</v>
      </c>
      <c r="F21" s="41" t="s">
        <v>993</v>
      </c>
      <c r="G21" s="41" t="s">
        <v>994</v>
      </c>
      <c r="H21" s="41" t="s">
        <v>124</v>
      </c>
      <c r="I21" s="41" t="s">
        <v>934</v>
      </c>
      <c r="J21" s="41" t="s">
        <v>30</v>
      </c>
      <c r="K21" s="41" t="s">
        <v>30</v>
      </c>
      <c r="L21" s="41" t="s">
        <v>126</v>
      </c>
      <c r="M21" s="41" t="s">
        <v>31</v>
      </c>
      <c r="N21" s="19" t="s">
        <v>174</v>
      </c>
      <c r="O21" s="41" t="s">
        <v>128</v>
      </c>
      <c r="P21" s="41" t="s">
        <v>34</v>
      </c>
      <c r="Q21" s="151">
        <v>542</v>
      </c>
      <c r="R21" s="162">
        <v>1</v>
      </c>
      <c r="S21" s="164">
        <v>1394</v>
      </c>
      <c r="T21" s="38"/>
      <c r="U21" s="151">
        <v>7.5549999999999997</v>
      </c>
      <c r="V21" s="161">
        <v>7.9999999999999996E-6</v>
      </c>
      <c r="W21" s="161">
        <v>7.8314210790975699E-4</v>
      </c>
      <c r="X21" s="161">
        <v>3.6317891912521802E-4</v>
      </c>
    </row>
    <row r="22" spans="1:24" hidden="1">
      <c r="A22" s="4">
        <v>337</v>
      </c>
      <c r="B22" s="4">
        <v>1477</v>
      </c>
      <c r="C22" s="191" t="s">
        <v>995</v>
      </c>
      <c r="D22" s="4" t="s">
        <v>996</v>
      </c>
      <c r="E22" s="4" t="s">
        <v>121</v>
      </c>
      <c r="F22" s="4" t="s">
        <v>997</v>
      </c>
      <c r="G22" s="4" t="s">
        <v>998</v>
      </c>
      <c r="H22" s="4" t="s">
        <v>124</v>
      </c>
      <c r="I22" s="4" t="s">
        <v>934</v>
      </c>
      <c r="J22" s="4" t="s">
        <v>30</v>
      </c>
      <c r="K22" s="4" t="s">
        <v>30</v>
      </c>
      <c r="L22" s="2" t="s">
        <v>126</v>
      </c>
      <c r="M22" s="4" t="s">
        <v>31</v>
      </c>
      <c r="N22" s="4" t="s">
        <v>726</v>
      </c>
      <c r="O22" s="4" t="s">
        <v>128</v>
      </c>
      <c r="P22" s="4" t="s">
        <v>34</v>
      </c>
      <c r="Q22" s="151">
        <v>364</v>
      </c>
      <c r="R22" s="162">
        <v>1</v>
      </c>
      <c r="S22" s="164">
        <v>67920</v>
      </c>
      <c r="U22" s="151">
        <v>247.22900000000001</v>
      </c>
      <c r="V22" s="161">
        <v>4.0000000000000003E-5</v>
      </c>
      <c r="W22" s="161">
        <v>2.56258084950261E-2</v>
      </c>
      <c r="X22" s="161">
        <v>1.18838628863586E-2</v>
      </c>
    </row>
    <row r="23" spans="1:24" hidden="1">
      <c r="A23" s="4">
        <v>337</v>
      </c>
      <c r="B23" s="4">
        <v>1477</v>
      </c>
      <c r="C23" s="191" t="s">
        <v>999</v>
      </c>
      <c r="D23" s="4" t="s">
        <v>1000</v>
      </c>
      <c r="E23" s="4" t="s">
        <v>121</v>
      </c>
      <c r="F23" s="4" t="s">
        <v>1001</v>
      </c>
      <c r="G23" s="4" t="s">
        <v>1002</v>
      </c>
      <c r="H23" s="4" t="s">
        <v>124</v>
      </c>
      <c r="I23" s="4" t="s">
        <v>934</v>
      </c>
      <c r="J23" s="4" t="s">
        <v>30</v>
      </c>
      <c r="K23" s="4" t="s">
        <v>30</v>
      </c>
      <c r="L23" s="2" t="s">
        <v>126</v>
      </c>
      <c r="M23" s="2" t="s">
        <v>31</v>
      </c>
      <c r="N23" s="4" t="s">
        <v>236</v>
      </c>
      <c r="O23" s="4" t="s">
        <v>128</v>
      </c>
      <c r="P23" s="4" t="s">
        <v>34</v>
      </c>
      <c r="Q23" s="151">
        <v>1391</v>
      </c>
      <c r="R23" s="162">
        <v>1</v>
      </c>
      <c r="S23" s="164">
        <v>1698</v>
      </c>
      <c r="U23" s="151">
        <v>23.619</v>
      </c>
      <c r="V23" s="161">
        <v>7.9999999999999996E-6</v>
      </c>
      <c r="W23" s="161">
        <v>2.4481799187212401E-3</v>
      </c>
      <c r="X23" s="161">
        <v>1.1353333293217601E-3</v>
      </c>
    </row>
    <row r="24" spans="1:24" hidden="1">
      <c r="A24" s="4">
        <v>337</v>
      </c>
      <c r="B24" s="4">
        <v>1477</v>
      </c>
      <c r="C24" s="191" t="s">
        <v>1003</v>
      </c>
      <c r="D24" s="4" t="s">
        <v>1004</v>
      </c>
      <c r="E24" s="4" t="s">
        <v>121</v>
      </c>
      <c r="F24" s="4" t="s">
        <v>1005</v>
      </c>
      <c r="G24" s="4" t="s">
        <v>1006</v>
      </c>
      <c r="H24" s="4" t="s">
        <v>124</v>
      </c>
      <c r="I24" s="4" t="s">
        <v>934</v>
      </c>
      <c r="J24" s="4" t="s">
        <v>30</v>
      </c>
      <c r="K24" s="4" t="s">
        <v>30</v>
      </c>
      <c r="L24" s="2" t="s">
        <v>126</v>
      </c>
      <c r="M24" s="2" t="s">
        <v>31</v>
      </c>
      <c r="N24" s="4" t="s">
        <v>324</v>
      </c>
      <c r="O24" s="4" t="s">
        <v>128</v>
      </c>
      <c r="P24" s="4" t="s">
        <v>34</v>
      </c>
      <c r="Q24" s="151">
        <v>4067</v>
      </c>
      <c r="R24" s="162">
        <v>1</v>
      </c>
      <c r="S24" s="164">
        <v>3274</v>
      </c>
      <c r="U24" s="151">
        <v>133.154</v>
      </c>
      <c r="V24" s="161">
        <v>3.0000000000000001E-6</v>
      </c>
      <c r="W24" s="161">
        <v>1.3801661220323599E-2</v>
      </c>
      <c r="X24" s="161">
        <v>6.4004634069646498E-3</v>
      </c>
    </row>
    <row r="25" spans="1:24" hidden="1">
      <c r="A25" s="4">
        <v>337</v>
      </c>
      <c r="B25" s="4">
        <v>1477</v>
      </c>
      <c r="C25" s="191" t="s">
        <v>1007</v>
      </c>
      <c r="D25" s="4" t="s">
        <v>1008</v>
      </c>
      <c r="E25" s="4" t="s">
        <v>121</v>
      </c>
      <c r="F25" s="4" t="s">
        <v>1009</v>
      </c>
      <c r="G25" s="4" t="s">
        <v>1010</v>
      </c>
      <c r="H25" s="4" t="s">
        <v>124</v>
      </c>
      <c r="I25" s="4" t="s">
        <v>934</v>
      </c>
      <c r="J25" s="4" t="s">
        <v>30</v>
      </c>
      <c r="K25" s="4" t="s">
        <v>30</v>
      </c>
      <c r="L25" s="2" t="s">
        <v>126</v>
      </c>
      <c r="M25" s="2" t="s">
        <v>31</v>
      </c>
      <c r="N25" s="4" t="s">
        <v>691</v>
      </c>
      <c r="O25" s="4" t="s">
        <v>128</v>
      </c>
      <c r="P25" s="4" t="s">
        <v>34</v>
      </c>
      <c r="Q25" s="151">
        <v>378</v>
      </c>
      <c r="R25" s="162">
        <v>1</v>
      </c>
      <c r="S25" s="164">
        <v>4982</v>
      </c>
      <c r="U25" s="151">
        <v>18.832000000000001</v>
      </c>
      <c r="V25" s="161">
        <v>1.2999999999999999E-5</v>
      </c>
      <c r="W25" s="161">
        <v>1.9519740440676499E-3</v>
      </c>
      <c r="X25" s="161">
        <v>9.0521990367380296E-4</v>
      </c>
    </row>
    <row r="26" spans="1:24" hidden="1">
      <c r="A26" s="4">
        <v>337</v>
      </c>
      <c r="B26" s="4">
        <v>1477</v>
      </c>
      <c r="C26" s="191" t="s">
        <v>1011</v>
      </c>
      <c r="D26" s="4" t="s">
        <v>1012</v>
      </c>
      <c r="E26" s="4" t="s">
        <v>121</v>
      </c>
      <c r="F26" s="4" t="s">
        <v>1013</v>
      </c>
      <c r="G26" s="4" t="s">
        <v>1014</v>
      </c>
      <c r="H26" s="4" t="s">
        <v>124</v>
      </c>
      <c r="I26" s="4" t="s">
        <v>934</v>
      </c>
      <c r="J26" s="4" t="s">
        <v>30</v>
      </c>
      <c r="K26" s="4" t="s">
        <v>30</v>
      </c>
      <c r="L26" s="2" t="s">
        <v>126</v>
      </c>
      <c r="M26" s="2" t="s">
        <v>31</v>
      </c>
      <c r="N26" s="4" t="s">
        <v>425</v>
      </c>
      <c r="O26" s="4" t="s">
        <v>128</v>
      </c>
      <c r="P26" s="4" t="s">
        <v>34</v>
      </c>
      <c r="Q26" s="151">
        <v>1157</v>
      </c>
      <c r="R26" s="162">
        <v>1</v>
      </c>
      <c r="S26" s="164">
        <v>9640</v>
      </c>
      <c r="U26" s="151">
        <v>111.535</v>
      </c>
      <c r="V26" s="161">
        <v>4.6E-5</v>
      </c>
      <c r="W26" s="161">
        <v>1.15608271582074E-2</v>
      </c>
      <c r="X26" s="161">
        <v>5.3612858625590202E-3</v>
      </c>
    </row>
    <row r="27" spans="1:24" hidden="1">
      <c r="A27" s="4">
        <v>337</v>
      </c>
      <c r="B27" s="4">
        <v>1477</v>
      </c>
      <c r="C27" s="191" t="s">
        <v>1015</v>
      </c>
      <c r="D27" s="4" t="s">
        <v>1016</v>
      </c>
      <c r="E27" s="4" t="s">
        <v>121</v>
      </c>
      <c r="F27" s="4" t="s">
        <v>1017</v>
      </c>
      <c r="G27" s="4" t="s">
        <v>1018</v>
      </c>
      <c r="H27" s="4" t="s">
        <v>124</v>
      </c>
      <c r="I27" s="4" t="s">
        <v>934</v>
      </c>
      <c r="J27" s="4" t="s">
        <v>30</v>
      </c>
      <c r="K27" s="4" t="s">
        <v>30</v>
      </c>
      <c r="L27" s="2" t="s">
        <v>126</v>
      </c>
      <c r="M27" s="2" t="s">
        <v>31</v>
      </c>
      <c r="N27" s="4" t="s">
        <v>187</v>
      </c>
      <c r="O27" s="4" t="s">
        <v>128</v>
      </c>
      <c r="P27" s="4" t="s">
        <v>34</v>
      </c>
      <c r="Q27" s="151">
        <v>15</v>
      </c>
      <c r="R27" s="162">
        <v>1</v>
      </c>
      <c r="S27" s="164">
        <v>50790</v>
      </c>
      <c r="U27" s="151">
        <v>7.6189999999999998</v>
      </c>
      <c r="V27" s="161">
        <v>1.9999999999999999E-6</v>
      </c>
      <c r="W27" s="161">
        <v>7.8967426941908196E-4</v>
      </c>
      <c r="X27" s="161">
        <v>3.6620818205533899E-4</v>
      </c>
    </row>
    <row r="28" spans="1:24" hidden="1">
      <c r="A28" s="4">
        <v>337</v>
      </c>
      <c r="B28" s="4">
        <v>1477</v>
      </c>
      <c r="C28" s="191" t="s">
        <v>1019</v>
      </c>
      <c r="D28" s="4" t="s">
        <v>1020</v>
      </c>
      <c r="E28" s="4" t="s">
        <v>121</v>
      </c>
      <c r="F28" s="4" t="s">
        <v>1021</v>
      </c>
      <c r="G28" s="4" t="s">
        <v>1022</v>
      </c>
      <c r="H28" s="4" t="s">
        <v>124</v>
      </c>
      <c r="I28" s="4" t="s">
        <v>934</v>
      </c>
      <c r="J28" s="4" t="s">
        <v>30</v>
      </c>
      <c r="K28" s="4" t="s">
        <v>30</v>
      </c>
      <c r="L28" s="2" t="s">
        <v>126</v>
      </c>
      <c r="M28" s="2" t="s">
        <v>31</v>
      </c>
      <c r="N28" s="4" t="s">
        <v>1023</v>
      </c>
      <c r="O28" s="4" t="s">
        <v>128</v>
      </c>
      <c r="P28" s="4" t="s">
        <v>34</v>
      </c>
      <c r="Q28" s="151">
        <v>1233</v>
      </c>
      <c r="R28" s="162">
        <v>1</v>
      </c>
      <c r="S28" s="164">
        <v>7639</v>
      </c>
      <c r="U28" s="151">
        <v>94.188999999999993</v>
      </c>
      <c r="V28" s="161">
        <v>1.2E-5</v>
      </c>
      <c r="W28" s="161">
        <v>9.7628833897301093E-3</v>
      </c>
      <c r="X28" s="161">
        <v>4.5274968632338002E-3</v>
      </c>
    </row>
    <row r="29" spans="1:24" hidden="1">
      <c r="A29" s="4">
        <v>337</v>
      </c>
      <c r="B29" s="4">
        <v>1477</v>
      </c>
      <c r="C29" s="191" t="s">
        <v>1024</v>
      </c>
      <c r="D29" s="4" t="s">
        <v>1025</v>
      </c>
      <c r="E29" s="4" t="s">
        <v>121</v>
      </c>
      <c r="F29" s="4" t="s">
        <v>1026</v>
      </c>
      <c r="G29" s="4" t="s">
        <v>1027</v>
      </c>
      <c r="H29" s="4" t="s">
        <v>124</v>
      </c>
      <c r="I29" s="4" t="s">
        <v>934</v>
      </c>
      <c r="J29" s="4" t="s">
        <v>30</v>
      </c>
      <c r="K29" s="4" t="s">
        <v>30</v>
      </c>
      <c r="L29" s="2" t="s">
        <v>126</v>
      </c>
      <c r="M29" s="2" t="s">
        <v>31</v>
      </c>
      <c r="N29" s="4" t="s">
        <v>187</v>
      </c>
      <c r="O29" s="4" t="s">
        <v>128</v>
      </c>
      <c r="P29" s="4" t="s">
        <v>34</v>
      </c>
      <c r="Q29" s="151">
        <v>23506</v>
      </c>
      <c r="R29" s="162">
        <v>1</v>
      </c>
      <c r="S29" s="164">
        <v>745.1</v>
      </c>
      <c r="U29" s="151">
        <v>175.143</v>
      </c>
      <c r="V29" s="161">
        <v>2.5599999999999999E-4</v>
      </c>
      <c r="W29" s="161">
        <v>1.8153978242667901E-2</v>
      </c>
      <c r="X29" s="161">
        <v>8.4188324563370508E-3</v>
      </c>
    </row>
    <row r="30" spans="1:24" hidden="1">
      <c r="A30" s="4">
        <v>337</v>
      </c>
      <c r="B30" s="4">
        <v>1477</v>
      </c>
      <c r="C30" s="191" t="s">
        <v>1028</v>
      </c>
      <c r="D30" s="4" t="s">
        <v>1029</v>
      </c>
      <c r="E30" s="4" t="s">
        <v>121</v>
      </c>
      <c r="F30" s="4" t="s">
        <v>1030</v>
      </c>
      <c r="G30" s="4" t="s">
        <v>1031</v>
      </c>
      <c r="H30" s="4" t="s">
        <v>124</v>
      </c>
      <c r="I30" s="4" t="s">
        <v>934</v>
      </c>
      <c r="J30" s="4" t="s">
        <v>30</v>
      </c>
      <c r="K30" s="4" t="s">
        <v>30</v>
      </c>
      <c r="L30" s="2" t="s">
        <v>126</v>
      </c>
      <c r="M30" s="2" t="s">
        <v>31</v>
      </c>
      <c r="N30" s="4" t="s">
        <v>127</v>
      </c>
      <c r="O30" s="4" t="s">
        <v>128</v>
      </c>
      <c r="P30" s="4" t="s">
        <v>34</v>
      </c>
      <c r="Q30" s="151">
        <v>5000</v>
      </c>
      <c r="R30" s="162">
        <v>1</v>
      </c>
      <c r="S30" s="164">
        <v>690</v>
      </c>
      <c r="U30" s="151">
        <v>34.5</v>
      </c>
      <c r="V30" s="161">
        <v>5.7000000000000003E-5</v>
      </c>
      <c r="W30" s="161">
        <v>3.5760008262726698E-3</v>
      </c>
      <c r="X30" s="161">
        <v>1.65835561867943E-3</v>
      </c>
    </row>
    <row r="31" spans="1:24" hidden="1">
      <c r="A31" s="4">
        <v>337</v>
      </c>
      <c r="B31" s="4">
        <v>1477</v>
      </c>
      <c r="C31" s="191" t="s">
        <v>793</v>
      </c>
      <c r="D31" s="4" t="s">
        <v>794</v>
      </c>
      <c r="E31" s="4" t="s">
        <v>121</v>
      </c>
      <c r="F31" s="4" t="s">
        <v>1032</v>
      </c>
      <c r="G31" s="4" t="s">
        <v>1033</v>
      </c>
      <c r="H31" s="4" t="s">
        <v>124</v>
      </c>
      <c r="I31" s="4" t="s">
        <v>934</v>
      </c>
      <c r="J31" s="4" t="s">
        <v>30</v>
      </c>
      <c r="K31" s="4" t="s">
        <v>30</v>
      </c>
      <c r="L31" s="2" t="s">
        <v>126</v>
      </c>
      <c r="M31" s="2" t="s">
        <v>31</v>
      </c>
      <c r="N31" s="4" t="s">
        <v>162</v>
      </c>
      <c r="O31" s="4" t="s">
        <v>128</v>
      </c>
      <c r="P31" s="4" t="s">
        <v>34</v>
      </c>
      <c r="Q31" s="151">
        <v>2780</v>
      </c>
      <c r="R31" s="162">
        <v>1</v>
      </c>
      <c r="S31" s="164">
        <v>12400</v>
      </c>
      <c r="U31" s="151">
        <v>344.72</v>
      </c>
      <c r="V31" s="161">
        <v>1.1E-5</v>
      </c>
      <c r="W31" s="161">
        <v>3.5730985647324999E-2</v>
      </c>
      <c r="X31" s="161">
        <v>1.6570097068729601E-2</v>
      </c>
    </row>
    <row r="32" spans="1:24" hidden="1">
      <c r="A32" s="4">
        <v>337</v>
      </c>
      <c r="B32" s="4">
        <v>1477</v>
      </c>
      <c r="C32" s="191" t="s">
        <v>1034</v>
      </c>
      <c r="D32" s="4" t="s">
        <v>1035</v>
      </c>
      <c r="E32" s="4" t="s">
        <v>121</v>
      </c>
      <c r="F32" s="4" t="s">
        <v>1036</v>
      </c>
      <c r="G32" s="4" t="s">
        <v>1037</v>
      </c>
      <c r="H32" s="4" t="s">
        <v>124</v>
      </c>
      <c r="I32" s="4" t="s">
        <v>934</v>
      </c>
      <c r="J32" s="4" t="s">
        <v>30</v>
      </c>
      <c r="K32" s="4" t="s">
        <v>30</v>
      </c>
      <c r="L32" s="2" t="s">
        <v>126</v>
      </c>
      <c r="M32" s="2" t="s">
        <v>31</v>
      </c>
      <c r="N32" s="4" t="s">
        <v>162</v>
      </c>
      <c r="O32" s="4" t="s">
        <v>128</v>
      </c>
      <c r="P32" s="4" t="s">
        <v>34</v>
      </c>
      <c r="Q32" s="151">
        <v>691</v>
      </c>
      <c r="R32" s="162">
        <v>1</v>
      </c>
      <c r="S32" s="164">
        <v>11160</v>
      </c>
      <c r="U32" s="151">
        <v>77.116</v>
      </c>
      <c r="V32" s="161">
        <v>3.0000000000000001E-6</v>
      </c>
      <c r="W32" s="161">
        <v>7.9932014295221003E-3</v>
      </c>
      <c r="X32" s="161">
        <v>3.7068141608068198E-3</v>
      </c>
    </row>
    <row r="33" spans="1:24" hidden="1">
      <c r="A33" s="4">
        <v>337</v>
      </c>
      <c r="B33" s="4">
        <v>1477</v>
      </c>
      <c r="C33" s="191" t="s">
        <v>1038</v>
      </c>
      <c r="D33" s="4" t="s">
        <v>1039</v>
      </c>
      <c r="E33" s="4" t="s">
        <v>121</v>
      </c>
      <c r="F33" s="4" t="s">
        <v>1040</v>
      </c>
      <c r="G33" s="4" t="s">
        <v>1041</v>
      </c>
      <c r="H33" s="4" t="s">
        <v>124</v>
      </c>
      <c r="I33" s="4" t="s">
        <v>934</v>
      </c>
      <c r="J33" s="4" t="s">
        <v>30</v>
      </c>
      <c r="K33" s="4" t="s">
        <v>30</v>
      </c>
      <c r="L33" s="2" t="s">
        <v>126</v>
      </c>
      <c r="M33" s="2" t="s">
        <v>31</v>
      </c>
      <c r="N33" s="4" t="s">
        <v>658</v>
      </c>
      <c r="O33" s="4" t="s">
        <v>128</v>
      </c>
      <c r="P33" s="4" t="s">
        <v>34</v>
      </c>
      <c r="Q33" s="151">
        <v>794</v>
      </c>
      <c r="R33" s="162">
        <v>1</v>
      </c>
      <c r="S33" s="164">
        <v>8089</v>
      </c>
      <c r="U33" s="151">
        <v>64.227000000000004</v>
      </c>
      <c r="V33" s="161">
        <v>1.1E-5</v>
      </c>
      <c r="W33" s="161">
        <v>6.6572344703980796E-3</v>
      </c>
      <c r="X33" s="161">
        <v>3.0872649994206701E-3</v>
      </c>
    </row>
    <row r="34" spans="1:24" hidden="1">
      <c r="A34" s="4">
        <v>337</v>
      </c>
      <c r="B34" s="4">
        <v>1477</v>
      </c>
      <c r="C34" s="191" t="s">
        <v>800</v>
      </c>
      <c r="D34" s="4" t="s">
        <v>801</v>
      </c>
      <c r="E34" s="4" t="s">
        <v>121</v>
      </c>
      <c r="F34" s="4" t="s">
        <v>1042</v>
      </c>
      <c r="G34" s="4" t="s">
        <v>1043</v>
      </c>
      <c r="H34" s="4" t="s">
        <v>124</v>
      </c>
      <c r="I34" s="4" t="s">
        <v>934</v>
      </c>
      <c r="J34" s="4" t="s">
        <v>30</v>
      </c>
      <c r="K34" s="4" t="s">
        <v>30</v>
      </c>
      <c r="L34" s="2" t="s">
        <v>126</v>
      </c>
      <c r="M34" s="2" t="s">
        <v>31</v>
      </c>
      <c r="N34" s="4" t="s">
        <v>127</v>
      </c>
      <c r="O34" s="4" t="s">
        <v>128</v>
      </c>
      <c r="P34" s="4" t="s">
        <v>34</v>
      </c>
      <c r="Q34" s="151">
        <v>1589</v>
      </c>
      <c r="R34" s="162">
        <v>1</v>
      </c>
      <c r="S34" s="164">
        <v>2153</v>
      </c>
      <c r="U34" s="151">
        <v>34.210999999999999</v>
      </c>
      <c r="V34" s="161">
        <v>2.5999999999999998E-5</v>
      </c>
      <c r="W34" s="161">
        <v>3.5460629619639E-3</v>
      </c>
      <c r="X34" s="161">
        <v>1.64447205771296E-3</v>
      </c>
    </row>
    <row r="35" spans="1:24" hidden="1">
      <c r="A35" s="4">
        <v>337</v>
      </c>
      <c r="B35" s="4">
        <v>1477</v>
      </c>
      <c r="C35" s="191" t="s">
        <v>1044</v>
      </c>
      <c r="D35" s="4" t="s">
        <v>1045</v>
      </c>
      <c r="E35" s="4" t="s">
        <v>121</v>
      </c>
      <c r="F35" s="4" t="s">
        <v>1046</v>
      </c>
      <c r="G35" s="4" t="s">
        <v>1047</v>
      </c>
      <c r="H35" s="4" t="s">
        <v>124</v>
      </c>
      <c r="I35" s="4" t="s">
        <v>934</v>
      </c>
      <c r="J35" s="4" t="s">
        <v>30</v>
      </c>
      <c r="K35" s="4" t="s">
        <v>30</v>
      </c>
      <c r="L35" s="2" t="s">
        <v>126</v>
      </c>
      <c r="M35" s="2" t="s">
        <v>31</v>
      </c>
      <c r="N35" s="4" t="s">
        <v>658</v>
      </c>
      <c r="O35" s="4" t="s">
        <v>128</v>
      </c>
      <c r="P35" s="4" t="s">
        <v>34</v>
      </c>
      <c r="Q35" s="151">
        <v>87</v>
      </c>
      <c r="R35" s="162">
        <v>1</v>
      </c>
      <c r="S35" s="164">
        <v>25560</v>
      </c>
      <c r="U35" s="151">
        <v>22.236999999999998</v>
      </c>
      <c r="V35" s="161">
        <v>3.9999999999999998E-6</v>
      </c>
      <c r="W35" s="161">
        <v>2.30493465431857E-3</v>
      </c>
      <c r="X35" s="161">
        <v>1.06890392938255E-3</v>
      </c>
    </row>
    <row r="36" spans="1:24" hidden="1">
      <c r="A36" s="4">
        <v>337</v>
      </c>
      <c r="B36" s="4">
        <v>1477</v>
      </c>
      <c r="C36" s="191" t="s">
        <v>1048</v>
      </c>
      <c r="D36" s="4" t="s">
        <v>1049</v>
      </c>
      <c r="E36" s="4" t="s">
        <v>121</v>
      </c>
      <c r="F36" s="4" t="s">
        <v>1050</v>
      </c>
      <c r="G36" s="4" t="s">
        <v>1051</v>
      </c>
      <c r="H36" s="4" t="s">
        <v>124</v>
      </c>
      <c r="I36" s="4" t="s">
        <v>934</v>
      </c>
      <c r="J36" s="4" t="s">
        <v>30</v>
      </c>
      <c r="K36" s="4" t="s">
        <v>30</v>
      </c>
      <c r="L36" s="2" t="s">
        <v>126</v>
      </c>
      <c r="M36" s="2" t="s">
        <v>31</v>
      </c>
      <c r="N36" s="4" t="s">
        <v>726</v>
      </c>
      <c r="O36" s="4" t="s">
        <v>128</v>
      </c>
      <c r="P36" s="4" t="s">
        <v>34</v>
      </c>
      <c r="Q36" s="151">
        <v>462</v>
      </c>
      <c r="R36" s="162">
        <v>1</v>
      </c>
      <c r="S36" s="164">
        <v>1427</v>
      </c>
      <c r="U36" s="151">
        <v>6.593</v>
      </c>
      <c r="V36" s="161">
        <v>1.2999999999999999E-5</v>
      </c>
      <c r="W36" s="161">
        <v>6.8335199093915496E-4</v>
      </c>
      <c r="X36" s="161">
        <v>3.1690166439109002E-4</v>
      </c>
    </row>
    <row r="37" spans="1:24" hidden="1">
      <c r="A37" s="4">
        <v>337</v>
      </c>
      <c r="B37" s="4">
        <v>1477</v>
      </c>
      <c r="C37" s="191" t="s">
        <v>1052</v>
      </c>
      <c r="D37" s="4" t="s">
        <v>1053</v>
      </c>
      <c r="E37" s="4" t="s">
        <v>121</v>
      </c>
      <c r="F37" s="4" t="s">
        <v>1054</v>
      </c>
      <c r="G37" s="4" t="s">
        <v>1055</v>
      </c>
      <c r="H37" s="4" t="s">
        <v>124</v>
      </c>
      <c r="I37" s="4" t="s">
        <v>934</v>
      </c>
      <c r="J37" s="4" t="s">
        <v>30</v>
      </c>
      <c r="K37" s="4" t="s">
        <v>141</v>
      </c>
      <c r="L37" s="2" t="s">
        <v>126</v>
      </c>
      <c r="M37" s="2" t="s">
        <v>31</v>
      </c>
      <c r="N37" s="4" t="s">
        <v>1056</v>
      </c>
      <c r="O37" s="4" t="s">
        <v>128</v>
      </c>
      <c r="P37" s="4" t="s">
        <v>34</v>
      </c>
      <c r="Q37" s="151">
        <v>292</v>
      </c>
      <c r="R37" s="162">
        <v>1</v>
      </c>
      <c r="S37" s="164">
        <v>23540</v>
      </c>
      <c r="U37" s="151">
        <v>68.736999999999995</v>
      </c>
      <c r="V37" s="161">
        <v>3.0000000000000001E-6</v>
      </c>
      <c r="W37" s="161">
        <v>7.1247203940678003E-3</v>
      </c>
      <c r="X37" s="161">
        <v>3.3040596663780901E-3</v>
      </c>
    </row>
    <row r="38" spans="1:24" hidden="1">
      <c r="A38" s="4">
        <v>337</v>
      </c>
      <c r="B38" s="4">
        <v>1477</v>
      </c>
      <c r="C38" s="191" t="s">
        <v>756</v>
      </c>
      <c r="D38" s="4" t="s">
        <v>757</v>
      </c>
      <c r="E38" s="4" t="s">
        <v>121</v>
      </c>
      <c r="F38" s="4" t="s">
        <v>1057</v>
      </c>
      <c r="G38" s="4" t="s">
        <v>1058</v>
      </c>
      <c r="H38" s="4" t="s">
        <v>124</v>
      </c>
      <c r="I38" s="4" t="s">
        <v>934</v>
      </c>
      <c r="J38" s="4" t="s">
        <v>30</v>
      </c>
      <c r="K38" s="4" t="s">
        <v>82</v>
      </c>
      <c r="L38" s="2" t="s">
        <v>126</v>
      </c>
      <c r="M38" s="2" t="s">
        <v>31</v>
      </c>
      <c r="N38" s="4" t="s">
        <v>760</v>
      </c>
      <c r="O38" s="4" t="s">
        <v>128</v>
      </c>
      <c r="P38" s="4" t="s">
        <v>34</v>
      </c>
      <c r="Q38" s="151">
        <v>5759</v>
      </c>
      <c r="R38" s="162">
        <v>1</v>
      </c>
      <c r="S38" s="164">
        <v>6440</v>
      </c>
      <c r="U38" s="151">
        <v>370.88</v>
      </c>
      <c r="V38" s="161">
        <v>5.0000000000000004E-6</v>
      </c>
      <c r="W38" s="161">
        <v>3.84424856825413E-2</v>
      </c>
      <c r="X38" s="161">
        <v>1.7827544014886301E-2</v>
      </c>
    </row>
    <row r="39" spans="1:24" hidden="1">
      <c r="A39" s="4">
        <v>337</v>
      </c>
      <c r="B39" s="4">
        <v>1477</v>
      </c>
      <c r="C39" s="191" t="s">
        <v>1059</v>
      </c>
      <c r="D39" s="4" t="s">
        <v>1060</v>
      </c>
      <c r="E39" s="4" t="s">
        <v>121</v>
      </c>
      <c r="F39" s="4" t="s">
        <v>1061</v>
      </c>
      <c r="G39" s="4" t="s">
        <v>1062</v>
      </c>
      <c r="H39" s="4" t="s">
        <v>124</v>
      </c>
      <c r="I39" s="4" t="s">
        <v>934</v>
      </c>
      <c r="J39" s="4" t="s">
        <v>30</v>
      </c>
      <c r="K39" s="4" t="s">
        <v>30</v>
      </c>
      <c r="L39" s="2" t="s">
        <v>126</v>
      </c>
      <c r="M39" s="2" t="s">
        <v>31</v>
      </c>
      <c r="N39" s="4" t="s">
        <v>425</v>
      </c>
      <c r="O39" s="4" t="s">
        <v>128</v>
      </c>
      <c r="P39" s="4" t="s">
        <v>34</v>
      </c>
      <c r="Q39" s="151">
        <v>4200</v>
      </c>
      <c r="R39" s="162">
        <v>1</v>
      </c>
      <c r="S39" s="164">
        <v>862.4</v>
      </c>
      <c r="U39" s="151">
        <v>36.220999999999997</v>
      </c>
      <c r="V39" s="161">
        <v>3.8999999999999999E-5</v>
      </c>
      <c r="W39" s="161">
        <v>3.7543655283552801E-3</v>
      </c>
      <c r="X39" s="161">
        <v>1.74107151284243E-3</v>
      </c>
    </row>
    <row r="40" spans="1:24" hidden="1">
      <c r="A40" s="4">
        <v>337</v>
      </c>
      <c r="B40" s="4">
        <v>1477</v>
      </c>
      <c r="C40" s="191" t="s">
        <v>1063</v>
      </c>
      <c r="D40" s="4" t="s">
        <v>1064</v>
      </c>
      <c r="E40" s="4" t="s">
        <v>121</v>
      </c>
      <c r="F40" s="4" t="s">
        <v>1065</v>
      </c>
      <c r="G40" s="4" t="s">
        <v>1066</v>
      </c>
      <c r="H40" s="4" t="s">
        <v>124</v>
      </c>
      <c r="I40" s="4" t="s">
        <v>934</v>
      </c>
      <c r="J40" s="4" t="s">
        <v>30</v>
      </c>
      <c r="K40" s="4" t="s">
        <v>30</v>
      </c>
      <c r="L40" s="2" t="s">
        <v>126</v>
      </c>
      <c r="M40" s="2" t="s">
        <v>31</v>
      </c>
      <c r="N40" s="4" t="s">
        <v>1023</v>
      </c>
      <c r="O40" s="4" t="s">
        <v>128</v>
      </c>
      <c r="P40" s="4" t="s">
        <v>34</v>
      </c>
      <c r="Q40" s="151">
        <v>2998</v>
      </c>
      <c r="R40" s="162">
        <v>1</v>
      </c>
      <c r="S40" s="164">
        <v>1338</v>
      </c>
      <c r="U40" s="151">
        <v>40.113</v>
      </c>
      <c r="V40" s="161">
        <v>9.0000000000000002E-6</v>
      </c>
      <c r="W40" s="161">
        <v>4.1578254894050403E-3</v>
      </c>
      <c r="X40" s="161">
        <v>1.9281744039836601E-3</v>
      </c>
    </row>
    <row r="41" spans="1:24" hidden="1">
      <c r="A41" s="4">
        <v>337</v>
      </c>
      <c r="B41" s="4">
        <v>1477</v>
      </c>
      <c r="C41" s="191" t="s">
        <v>441</v>
      </c>
      <c r="D41" s="4" t="s">
        <v>442</v>
      </c>
      <c r="E41" s="4" t="s">
        <v>443</v>
      </c>
      <c r="F41" s="4" t="s">
        <v>1067</v>
      </c>
      <c r="G41" s="4" t="s">
        <v>1068</v>
      </c>
      <c r="H41" s="4" t="s">
        <v>124</v>
      </c>
      <c r="I41" s="4" t="s">
        <v>934</v>
      </c>
      <c r="J41" s="4" t="s">
        <v>30</v>
      </c>
      <c r="K41" s="4" t="s">
        <v>30</v>
      </c>
      <c r="L41" s="2" t="s">
        <v>126</v>
      </c>
      <c r="M41" s="2" t="s">
        <v>31</v>
      </c>
      <c r="N41" s="4" t="s">
        <v>381</v>
      </c>
      <c r="O41" s="4" t="s">
        <v>128</v>
      </c>
      <c r="P41" s="4" t="s">
        <v>34</v>
      </c>
      <c r="Q41" s="151">
        <v>6100</v>
      </c>
      <c r="R41" s="162">
        <v>1</v>
      </c>
      <c r="S41" s="164">
        <v>246.2</v>
      </c>
      <c r="U41" s="151">
        <v>15.018000000000001</v>
      </c>
      <c r="V41" s="161">
        <v>1.9999999999999999E-6</v>
      </c>
      <c r="W41" s="161">
        <v>1.5566694379457399E-3</v>
      </c>
      <c r="X41" s="161">
        <v>7.2189902470873497E-4</v>
      </c>
    </row>
    <row r="42" spans="1:24" hidden="1">
      <c r="A42" s="4">
        <v>337</v>
      </c>
      <c r="B42" s="4">
        <v>1477</v>
      </c>
      <c r="C42" s="191" t="s">
        <v>1069</v>
      </c>
      <c r="D42" s="4" t="s">
        <v>1070</v>
      </c>
      <c r="E42" s="4" t="s">
        <v>121</v>
      </c>
      <c r="F42" s="4" t="s">
        <v>1071</v>
      </c>
      <c r="G42" s="4" t="s">
        <v>1072</v>
      </c>
      <c r="H42" s="4" t="s">
        <v>124</v>
      </c>
      <c r="I42" s="4" t="s">
        <v>934</v>
      </c>
      <c r="J42" s="4" t="s">
        <v>30</v>
      </c>
      <c r="K42" s="4" t="s">
        <v>30</v>
      </c>
      <c r="L42" s="2" t="s">
        <v>126</v>
      </c>
      <c r="M42" s="2" t="s">
        <v>31</v>
      </c>
      <c r="N42" s="4" t="s">
        <v>180</v>
      </c>
      <c r="O42" s="4" t="s">
        <v>128</v>
      </c>
      <c r="P42" s="4" t="s">
        <v>34</v>
      </c>
      <c r="Q42" s="151">
        <v>65</v>
      </c>
      <c r="R42" s="162">
        <v>1</v>
      </c>
      <c r="S42" s="164">
        <v>12450</v>
      </c>
      <c r="U42" s="151">
        <v>8.0920000000000005</v>
      </c>
      <c r="V42" s="161">
        <v>9.9999999999999995E-7</v>
      </c>
      <c r="W42" s="161">
        <v>8.3880541120613195E-4</v>
      </c>
      <c r="X42" s="161">
        <v>3.88992546207631E-4</v>
      </c>
    </row>
    <row r="43" spans="1:24" hidden="1">
      <c r="A43" s="4">
        <v>337</v>
      </c>
      <c r="B43" s="4">
        <v>1477</v>
      </c>
      <c r="C43" s="191" t="s">
        <v>819</v>
      </c>
      <c r="D43" s="4" t="s">
        <v>820</v>
      </c>
      <c r="E43" s="4" t="s">
        <v>121</v>
      </c>
      <c r="F43" s="4" t="s">
        <v>1073</v>
      </c>
      <c r="G43" s="4" t="s">
        <v>1074</v>
      </c>
      <c r="H43" s="4" t="s">
        <v>124</v>
      </c>
      <c r="I43" s="4" t="s">
        <v>934</v>
      </c>
      <c r="J43" s="4" t="s">
        <v>30</v>
      </c>
      <c r="K43" s="4" t="s">
        <v>30</v>
      </c>
      <c r="L43" s="2" t="s">
        <v>126</v>
      </c>
      <c r="M43" s="2" t="s">
        <v>31</v>
      </c>
      <c r="N43" s="4" t="s">
        <v>162</v>
      </c>
      <c r="O43" s="4" t="s">
        <v>128</v>
      </c>
      <c r="P43" s="4" t="s">
        <v>34</v>
      </c>
      <c r="Q43" s="151">
        <v>2074</v>
      </c>
      <c r="R43" s="162">
        <v>1</v>
      </c>
      <c r="S43" s="164">
        <v>16970</v>
      </c>
      <c r="U43" s="151">
        <v>351.95800000000003</v>
      </c>
      <c r="V43" s="161">
        <v>2.5999999999999998E-5</v>
      </c>
      <c r="W43" s="161">
        <v>3.6481199525017702E-2</v>
      </c>
      <c r="X43" s="161">
        <v>1.6918005657044901E-2</v>
      </c>
    </row>
    <row r="44" spans="1:24" hidden="1">
      <c r="A44" s="4">
        <v>337</v>
      </c>
      <c r="B44" s="4">
        <v>1477</v>
      </c>
      <c r="C44" s="191" t="s">
        <v>463</v>
      </c>
      <c r="D44" s="4" t="s">
        <v>464</v>
      </c>
      <c r="E44" s="4" t="s">
        <v>121</v>
      </c>
      <c r="F44" s="4" t="s">
        <v>1075</v>
      </c>
      <c r="G44" s="4" t="s">
        <v>1076</v>
      </c>
      <c r="H44" s="4" t="s">
        <v>124</v>
      </c>
      <c r="I44" s="4" t="s">
        <v>934</v>
      </c>
      <c r="J44" s="4" t="s">
        <v>30</v>
      </c>
      <c r="K44" s="4" t="s">
        <v>30</v>
      </c>
      <c r="L44" s="2" t="s">
        <v>126</v>
      </c>
      <c r="M44" s="2" t="s">
        <v>31</v>
      </c>
      <c r="N44" s="4" t="s">
        <v>324</v>
      </c>
      <c r="O44" s="4" t="s">
        <v>128</v>
      </c>
      <c r="P44" s="4" t="s">
        <v>34</v>
      </c>
      <c r="Q44" s="151">
        <v>5078</v>
      </c>
      <c r="R44" s="162">
        <v>1</v>
      </c>
      <c r="S44" s="164">
        <v>6529</v>
      </c>
      <c r="U44" s="151">
        <v>331.54300000000001</v>
      </c>
      <c r="V44" s="161">
        <v>3.0000000000000001E-6</v>
      </c>
      <c r="W44" s="161">
        <v>3.4365121248249399E-2</v>
      </c>
      <c r="X44" s="161">
        <v>1.59366830930057E-2</v>
      </c>
    </row>
    <row r="45" spans="1:24" hidden="1">
      <c r="A45" s="4">
        <v>337</v>
      </c>
      <c r="B45" s="4">
        <v>1477</v>
      </c>
      <c r="C45" s="191" t="s">
        <v>421</v>
      </c>
      <c r="D45" s="4" t="s">
        <v>422</v>
      </c>
      <c r="E45" s="4" t="s">
        <v>121</v>
      </c>
      <c r="F45" s="4" t="s">
        <v>1077</v>
      </c>
      <c r="G45" s="4" t="s">
        <v>1078</v>
      </c>
      <c r="H45" s="4" t="s">
        <v>124</v>
      </c>
      <c r="I45" s="4" t="s">
        <v>934</v>
      </c>
      <c r="J45" s="4" t="s">
        <v>30</v>
      </c>
      <c r="K45" s="4" t="s">
        <v>30</v>
      </c>
      <c r="L45" s="2" t="s">
        <v>126</v>
      </c>
      <c r="M45" s="2" t="s">
        <v>31</v>
      </c>
      <c r="N45" s="4" t="s">
        <v>425</v>
      </c>
      <c r="O45" s="4" t="s">
        <v>128</v>
      </c>
      <c r="P45" s="4" t="s">
        <v>34</v>
      </c>
      <c r="Q45" s="151">
        <v>320</v>
      </c>
      <c r="R45" s="162">
        <v>1</v>
      </c>
      <c r="S45" s="164">
        <v>27550</v>
      </c>
      <c r="U45" s="151">
        <v>88.16</v>
      </c>
      <c r="V45" s="161">
        <v>2.1999999999999999E-5</v>
      </c>
      <c r="W45" s="161">
        <v>9.1379777635999491E-3</v>
      </c>
      <c r="X45" s="161">
        <v>4.2376994592109602E-3</v>
      </c>
    </row>
    <row r="46" spans="1:24" hidden="1">
      <c r="A46" s="4">
        <v>337</v>
      </c>
      <c r="B46" s="4">
        <v>1477</v>
      </c>
      <c r="C46" s="191" t="s">
        <v>483</v>
      </c>
      <c r="D46" s="4" t="s">
        <v>484</v>
      </c>
      <c r="E46" s="4" t="s">
        <v>121</v>
      </c>
      <c r="F46" s="4" t="s">
        <v>1079</v>
      </c>
      <c r="G46" s="4" t="s">
        <v>1080</v>
      </c>
      <c r="H46" s="4" t="s">
        <v>124</v>
      </c>
      <c r="I46" s="4" t="s">
        <v>934</v>
      </c>
      <c r="J46" s="4" t="s">
        <v>30</v>
      </c>
      <c r="K46" s="4" t="s">
        <v>30</v>
      </c>
      <c r="L46" s="2" t="s">
        <v>126</v>
      </c>
      <c r="M46" s="2" t="s">
        <v>31</v>
      </c>
      <c r="N46" s="4" t="s">
        <v>174</v>
      </c>
      <c r="O46" s="4" t="s">
        <v>128</v>
      </c>
      <c r="P46" s="4" t="s">
        <v>34</v>
      </c>
      <c r="Q46" s="151">
        <v>5129</v>
      </c>
      <c r="R46" s="162">
        <v>1</v>
      </c>
      <c r="S46" s="164">
        <v>1292</v>
      </c>
      <c r="U46" s="151">
        <v>66.266999999999996</v>
      </c>
      <c r="V46" s="161">
        <v>6.9999999999999999E-6</v>
      </c>
      <c r="W46" s="161">
        <v>6.8686870270825004E-3</v>
      </c>
      <c r="X46" s="161">
        <v>3.1853252495429398E-3</v>
      </c>
    </row>
    <row r="47" spans="1:24" hidden="1">
      <c r="A47" s="4">
        <v>337</v>
      </c>
      <c r="B47" s="4">
        <v>1477</v>
      </c>
      <c r="C47" s="191" t="s">
        <v>751</v>
      </c>
      <c r="D47" s="4" t="s">
        <v>752</v>
      </c>
      <c r="E47" s="4" t="s">
        <v>121</v>
      </c>
      <c r="F47" s="4" t="s">
        <v>1081</v>
      </c>
      <c r="G47" s="4" t="s">
        <v>1082</v>
      </c>
      <c r="H47" s="4" t="s">
        <v>124</v>
      </c>
      <c r="I47" s="4" t="s">
        <v>934</v>
      </c>
      <c r="J47" s="4" t="s">
        <v>30</v>
      </c>
      <c r="K47" s="4" t="s">
        <v>30</v>
      </c>
      <c r="L47" s="2" t="s">
        <v>126</v>
      </c>
      <c r="M47" s="2" t="s">
        <v>31</v>
      </c>
      <c r="N47" s="4" t="s">
        <v>324</v>
      </c>
      <c r="O47" s="4" t="s">
        <v>128</v>
      </c>
      <c r="P47" s="4" t="s">
        <v>34</v>
      </c>
      <c r="Q47" s="151">
        <v>499</v>
      </c>
      <c r="R47" s="162">
        <v>1</v>
      </c>
      <c r="S47" s="164">
        <v>21790</v>
      </c>
      <c r="U47" s="151">
        <v>108.732</v>
      </c>
      <c r="V47" s="161">
        <v>1.9999999999999999E-6</v>
      </c>
      <c r="W47" s="161">
        <v>1.1270321143256899E-2</v>
      </c>
      <c r="X47" s="161">
        <v>5.2265648975598003E-3</v>
      </c>
    </row>
    <row r="48" spans="1:24" hidden="1">
      <c r="A48" s="4">
        <v>337</v>
      </c>
      <c r="B48" s="4">
        <v>1477</v>
      </c>
      <c r="C48" s="191" t="s">
        <v>1083</v>
      </c>
      <c r="D48" s="4" t="s">
        <v>1084</v>
      </c>
      <c r="E48" s="4" t="s">
        <v>121</v>
      </c>
      <c r="F48" s="4" t="s">
        <v>1085</v>
      </c>
      <c r="G48" s="4" t="s">
        <v>1086</v>
      </c>
      <c r="H48" s="4" t="s">
        <v>124</v>
      </c>
      <c r="I48" s="4" t="s">
        <v>934</v>
      </c>
      <c r="J48" s="4" t="s">
        <v>30</v>
      </c>
      <c r="K48" s="4" t="s">
        <v>30</v>
      </c>
      <c r="L48" s="2" t="s">
        <v>126</v>
      </c>
      <c r="M48" s="2" t="s">
        <v>31</v>
      </c>
      <c r="N48" s="4" t="s">
        <v>658</v>
      </c>
      <c r="O48" s="4" t="s">
        <v>128</v>
      </c>
      <c r="P48" s="4" t="s">
        <v>34</v>
      </c>
      <c r="Q48" s="151">
        <v>235</v>
      </c>
      <c r="R48" s="162">
        <v>1</v>
      </c>
      <c r="S48" s="164">
        <v>11650</v>
      </c>
      <c r="T48" s="150">
        <v>0.2</v>
      </c>
      <c r="U48" s="151">
        <v>27.577000000000002</v>
      </c>
      <c r="V48" s="161">
        <v>3.9999999999999998E-6</v>
      </c>
      <c r="W48" s="161">
        <v>2.8584425735167498E-3</v>
      </c>
      <c r="X48" s="161">
        <v>1.3255909416007899E-3</v>
      </c>
    </row>
    <row r="49" spans="1:24" hidden="1">
      <c r="A49" s="4">
        <v>337</v>
      </c>
      <c r="B49" s="4">
        <v>1477</v>
      </c>
      <c r="C49" s="191" t="s">
        <v>537</v>
      </c>
      <c r="D49" s="4" t="s">
        <v>538</v>
      </c>
      <c r="E49" s="4" t="s">
        <v>121</v>
      </c>
      <c r="F49" s="4" t="s">
        <v>1087</v>
      </c>
      <c r="G49" s="4" t="s">
        <v>1088</v>
      </c>
      <c r="H49" s="4" t="s">
        <v>124</v>
      </c>
      <c r="I49" s="4" t="s">
        <v>934</v>
      </c>
      <c r="J49" s="4" t="s">
        <v>30</v>
      </c>
      <c r="K49" s="4" t="s">
        <v>30</v>
      </c>
      <c r="L49" s="2" t="s">
        <v>126</v>
      </c>
      <c r="M49" s="2" t="s">
        <v>31</v>
      </c>
      <c r="N49" s="4" t="s">
        <v>174</v>
      </c>
      <c r="O49" s="4" t="s">
        <v>128</v>
      </c>
      <c r="P49" s="4" t="s">
        <v>34</v>
      </c>
      <c r="Q49" s="151">
        <v>245</v>
      </c>
      <c r="R49" s="162">
        <v>1</v>
      </c>
      <c r="S49" s="164">
        <v>40000</v>
      </c>
      <c r="U49" s="151">
        <v>98</v>
      </c>
      <c r="V49" s="161">
        <v>5.0000000000000004E-6</v>
      </c>
      <c r="W49" s="161">
        <v>1.0157915390571599E-2</v>
      </c>
      <c r="X49" s="161">
        <v>4.7106913226256202E-3</v>
      </c>
    </row>
    <row r="50" spans="1:24" hidden="1">
      <c r="A50" s="4">
        <v>337</v>
      </c>
      <c r="B50" s="4">
        <v>1477</v>
      </c>
      <c r="C50" s="191" t="s">
        <v>1089</v>
      </c>
      <c r="D50" s="4" t="s">
        <v>1090</v>
      </c>
      <c r="E50" s="4" t="s">
        <v>121</v>
      </c>
      <c r="F50" s="4" t="s">
        <v>1091</v>
      </c>
      <c r="G50" s="4" t="s">
        <v>1092</v>
      </c>
      <c r="H50" s="4" t="s">
        <v>124</v>
      </c>
      <c r="I50" s="4" t="s">
        <v>934</v>
      </c>
      <c r="J50" s="4" t="s">
        <v>30</v>
      </c>
      <c r="K50" s="4" t="s">
        <v>30</v>
      </c>
      <c r="L50" s="2" t="s">
        <v>126</v>
      </c>
      <c r="M50" s="2" t="s">
        <v>31</v>
      </c>
      <c r="N50" s="4" t="s">
        <v>162</v>
      </c>
      <c r="O50" s="4" t="s">
        <v>128</v>
      </c>
      <c r="P50" s="4" t="s">
        <v>34</v>
      </c>
      <c r="Q50" s="151">
        <v>242</v>
      </c>
      <c r="R50" s="162">
        <v>1</v>
      </c>
      <c r="S50" s="164">
        <v>32500</v>
      </c>
      <c r="U50" s="151">
        <v>78.650000000000006</v>
      </c>
      <c r="V50" s="161">
        <v>3.9999999999999998E-6</v>
      </c>
      <c r="W50" s="161">
        <v>8.1522453619230495E-3</v>
      </c>
      <c r="X50" s="161">
        <v>3.7805701278010701E-3</v>
      </c>
    </row>
    <row r="51" spans="1:24" hidden="1">
      <c r="A51" s="4">
        <v>337</v>
      </c>
      <c r="B51" s="4">
        <v>1477</v>
      </c>
      <c r="C51" s="191" t="s">
        <v>555</v>
      </c>
      <c r="D51" s="4" t="s">
        <v>556</v>
      </c>
      <c r="E51" s="4" t="s">
        <v>121</v>
      </c>
      <c r="F51" s="4" t="s">
        <v>1093</v>
      </c>
      <c r="G51" s="4" t="s">
        <v>1094</v>
      </c>
      <c r="H51" s="4" t="s">
        <v>124</v>
      </c>
      <c r="I51" s="4" t="s">
        <v>934</v>
      </c>
      <c r="J51" s="4" t="s">
        <v>30</v>
      </c>
      <c r="K51" s="4" t="s">
        <v>30</v>
      </c>
      <c r="L51" s="2" t="s">
        <v>126</v>
      </c>
      <c r="M51" s="2" t="s">
        <v>31</v>
      </c>
      <c r="N51" s="4" t="s">
        <v>250</v>
      </c>
      <c r="O51" s="4" t="s">
        <v>128</v>
      </c>
      <c r="P51" s="4" t="s">
        <v>34</v>
      </c>
      <c r="Q51" s="151">
        <v>3856</v>
      </c>
      <c r="R51" s="162">
        <v>1</v>
      </c>
      <c r="S51" s="164">
        <v>2065</v>
      </c>
      <c r="U51" s="151">
        <v>79.626000000000005</v>
      </c>
      <c r="V51" s="161">
        <v>6.3E-5</v>
      </c>
      <c r="W51" s="161">
        <v>8.2534513679164596E-3</v>
      </c>
      <c r="X51" s="161">
        <v>3.8275039952236399E-3</v>
      </c>
    </row>
    <row r="52" spans="1:24" hidden="1">
      <c r="A52" s="4">
        <v>337</v>
      </c>
      <c r="B52" s="4">
        <v>1477</v>
      </c>
      <c r="C52" s="191" t="s">
        <v>569</v>
      </c>
      <c r="D52" s="4" t="s">
        <v>570</v>
      </c>
      <c r="E52" s="4" t="s">
        <v>443</v>
      </c>
      <c r="F52" s="4" t="s">
        <v>1095</v>
      </c>
      <c r="G52" s="4" t="s">
        <v>1096</v>
      </c>
      <c r="H52" s="4" t="s">
        <v>124</v>
      </c>
      <c r="I52" s="4" t="s">
        <v>934</v>
      </c>
      <c r="J52" s="4" t="s">
        <v>30</v>
      </c>
      <c r="K52" s="4" t="s">
        <v>82</v>
      </c>
      <c r="L52" s="2" t="s">
        <v>126</v>
      </c>
      <c r="M52" s="2" t="s">
        <v>31</v>
      </c>
      <c r="N52" s="4" t="s">
        <v>381</v>
      </c>
      <c r="O52" s="4" t="s">
        <v>128</v>
      </c>
      <c r="P52" s="4" t="s">
        <v>34</v>
      </c>
      <c r="Q52" s="151">
        <v>1498</v>
      </c>
      <c r="R52" s="162">
        <v>1</v>
      </c>
      <c r="S52" s="164">
        <v>11190</v>
      </c>
      <c r="U52" s="151">
        <v>167.626</v>
      </c>
      <c r="V52" s="161">
        <v>1.2999999999999999E-5</v>
      </c>
      <c r="W52" s="161">
        <v>1.7374824049418799E-2</v>
      </c>
      <c r="X52" s="161">
        <v>8.0575029161704705E-3</v>
      </c>
    </row>
    <row r="53" spans="1:24" hidden="1">
      <c r="A53" s="4">
        <v>337</v>
      </c>
      <c r="B53" s="4">
        <v>1477</v>
      </c>
      <c r="C53" s="191" t="s">
        <v>1097</v>
      </c>
      <c r="D53" s="4" t="s">
        <v>1098</v>
      </c>
      <c r="E53" s="4" t="s">
        <v>121</v>
      </c>
      <c r="F53" s="4" t="s">
        <v>1099</v>
      </c>
      <c r="G53" s="4" t="s">
        <v>1100</v>
      </c>
      <c r="H53" s="4" t="s">
        <v>124</v>
      </c>
      <c r="I53" s="4" t="s">
        <v>934</v>
      </c>
      <c r="J53" s="4" t="s">
        <v>30</v>
      </c>
      <c r="K53" s="4" t="s">
        <v>141</v>
      </c>
      <c r="L53" s="2" t="s">
        <v>126</v>
      </c>
      <c r="M53" s="2" t="s">
        <v>31</v>
      </c>
      <c r="N53" s="4" t="s">
        <v>1056</v>
      </c>
      <c r="O53" s="4" t="s">
        <v>128</v>
      </c>
      <c r="P53" s="4" t="s">
        <v>34</v>
      </c>
      <c r="Q53" s="151">
        <v>295</v>
      </c>
      <c r="R53" s="162">
        <v>1</v>
      </c>
      <c r="S53" s="164">
        <v>104950</v>
      </c>
      <c r="U53" s="151">
        <v>309.60300000000001</v>
      </c>
      <c r="V53" s="161">
        <v>1.0000000000000001E-5</v>
      </c>
      <c r="W53" s="161">
        <v>3.2090979588871998E-2</v>
      </c>
      <c r="X53" s="161">
        <v>1.48820592878898E-2</v>
      </c>
    </row>
    <row r="54" spans="1:24" hidden="1">
      <c r="A54" s="4">
        <v>337</v>
      </c>
      <c r="B54" s="4">
        <v>1477</v>
      </c>
      <c r="C54" s="191" t="s">
        <v>579</v>
      </c>
      <c r="D54" s="4" t="s">
        <v>580</v>
      </c>
      <c r="E54" s="4" t="s">
        <v>121</v>
      </c>
      <c r="F54" s="4" t="s">
        <v>1101</v>
      </c>
      <c r="G54" s="4" t="s">
        <v>1102</v>
      </c>
      <c r="H54" s="4" t="s">
        <v>124</v>
      </c>
      <c r="I54" s="4" t="s">
        <v>934</v>
      </c>
      <c r="J54" s="4" t="s">
        <v>30</v>
      </c>
      <c r="K54" s="4" t="s">
        <v>30</v>
      </c>
      <c r="L54" s="2" t="s">
        <v>126</v>
      </c>
      <c r="M54" s="2" t="s">
        <v>31</v>
      </c>
      <c r="N54" s="4" t="s">
        <v>236</v>
      </c>
      <c r="O54" s="4" t="s">
        <v>128</v>
      </c>
      <c r="P54" s="4" t="s">
        <v>34</v>
      </c>
      <c r="Q54" s="151">
        <v>958</v>
      </c>
      <c r="R54" s="162">
        <v>1</v>
      </c>
      <c r="S54" s="164">
        <v>10550</v>
      </c>
      <c r="U54" s="151">
        <v>101.069</v>
      </c>
      <c r="V54" s="161">
        <v>2.6999999999999999E-5</v>
      </c>
      <c r="W54" s="161">
        <v>1.0476023985813101E-2</v>
      </c>
      <c r="X54" s="161">
        <v>4.8582128702698802E-3</v>
      </c>
    </row>
    <row r="55" spans="1:24" hidden="1">
      <c r="A55" s="4">
        <v>337</v>
      </c>
      <c r="B55" s="4">
        <v>1477</v>
      </c>
      <c r="C55" s="191" t="s">
        <v>1103</v>
      </c>
      <c r="D55" s="4" t="s">
        <v>1104</v>
      </c>
      <c r="E55" s="4" t="s">
        <v>443</v>
      </c>
      <c r="F55" s="4" t="s">
        <v>1105</v>
      </c>
      <c r="G55" s="4" t="s">
        <v>1106</v>
      </c>
      <c r="H55" s="4" t="s">
        <v>124</v>
      </c>
      <c r="I55" s="4" t="s">
        <v>934</v>
      </c>
      <c r="J55" s="4" t="s">
        <v>30</v>
      </c>
      <c r="K55" s="4" t="s">
        <v>30</v>
      </c>
      <c r="L55" s="2" t="s">
        <v>126</v>
      </c>
      <c r="M55" s="2" t="s">
        <v>31</v>
      </c>
      <c r="N55" s="4" t="s">
        <v>381</v>
      </c>
      <c r="O55" s="4" t="s">
        <v>128</v>
      </c>
      <c r="P55" s="4" t="s">
        <v>34</v>
      </c>
      <c r="Q55" s="151">
        <v>8064</v>
      </c>
      <c r="R55" s="162">
        <v>1</v>
      </c>
      <c r="S55" s="164">
        <v>1744</v>
      </c>
      <c r="U55" s="151">
        <v>140.636</v>
      </c>
      <c r="V55" s="161">
        <v>6.9999999999999999E-6</v>
      </c>
      <c r="W55" s="161">
        <v>1.4577247083009099E-2</v>
      </c>
      <c r="X55" s="161">
        <v>6.7601381485651799E-3</v>
      </c>
    </row>
    <row r="56" spans="1:24" hidden="1">
      <c r="A56" s="4">
        <v>337</v>
      </c>
      <c r="B56" s="4">
        <v>1477</v>
      </c>
      <c r="C56" s="191" t="s">
        <v>1107</v>
      </c>
      <c r="D56" s="4" t="s">
        <v>1108</v>
      </c>
      <c r="E56" s="4" t="s">
        <v>121</v>
      </c>
      <c r="F56" s="4" t="s">
        <v>1109</v>
      </c>
      <c r="G56" s="4" t="s">
        <v>1110</v>
      </c>
      <c r="H56" s="4" t="s">
        <v>124</v>
      </c>
      <c r="I56" s="4" t="s">
        <v>934</v>
      </c>
      <c r="J56" s="4" t="s">
        <v>30</v>
      </c>
      <c r="K56" s="4" t="s">
        <v>82</v>
      </c>
      <c r="L56" s="2" t="s">
        <v>126</v>
      </c>
      <c r="M56" s="2" t="s">
        <v>31</v>
      </c>
      <c r="N56" s="4" t="s">
        <v>1111</v>
      </c>
      <c r="O56" s="4" t="s">
        <v>128</v>
      </c>
      <c r="P56" s="4" t="s">
        <v>34</v>
      </c>
      <c r="Q56" s="151">
        <v>175</v>
      </c>
      <c r="R56" s="162">
        <v>1</v>
      </c>
      <c r="S56" s="164">
        <v>48800</v>
      </c>
      <c r="U56" s="151">
        <v>85.4</v>
      </c>
      <c r="V56" s="161">
        <v>1.9999999999999999E-6</v>
      </c>
      <c r="W56" s="161">
        <v>8.85189769749814E-3</v>
      </c>
      <c r="X56" s="161">
        <v>4.1050310097166098E-3</v>
      </c>
    </row>
    <row r="57" spans="1:24" hidden="1">
      <c r="A57" s="4">
        <v>337</v>
      </c>
      <c r="B57" s="4">
        <v>1477</v>
      </c>
      <c r="C57" s="191" t="s">
        <v>583</v>
      </c>
      <c r="D57" s="4" t="s">
        <v>584</v>
      </c>
      <c r="E57" s="4" t="s">
        <v>121</v>
      </c>
      <c r="F57" s="4" t="s">
        <v>1112</v>
      </c>
      <c r="G57" s="4" t="s">
        <v>1113</v>
      </c>
      <c r="H57" s="4" t="s">
        <v>124</v>
      </c>
      <c r="I57" s="4" t="s">
        <v>934</v>
      </c>
      <c r="J57" s="4" t="s">
        <v>30</v>
      </c>
      <c r="K57" s="4" t="s">
        <v>30</v>
      </c>
      <c r="L57" s="2" t="s">
        <v>126</v>
      </c>
      <c r="M57" s="2" t="s">
        <v>31</v>
      </c>
      <c r="N57" s="4" t="s">
        <v>174</v>
      </c>
      <c r="O57" s="4" t="s">
        <v>128</v>
      </c>
      <c r="P57" s="4" t="s">
        <v>34</v>
      </c>
      <c r="Q57" s="151">
        <v>137</v>
      </c>
      <c r="R57" s="162">
        <v>1</v>
      </c>
      <c r="S57" s="164">
        <v>39680</v>
      </c>
      <c r="U57" s="151">
        <v>54.362000000000002</v>
      </c>
      <c r="V57" s="161">
        <v>1.9000000000000001E-5</v>
      </c>
      <c r="W57" s="161">
        <v>5.63469931934795E-3</v>
      </c>
      <c r="X57" s="161">
        <v>2.6130685449392301E-3</v>
      </c>
    </row>
    <row r="58" spans="1:24" hidden="1">
      <c r="A58" s="4">
        <v>337</v>
      </c>
      <c r="B58" s="4">
        <v>1477</v>
      </c>
      <c r="C58" s="191" t="s">
        <v>1114</v>
      </c>
      <c r="D58" s="4" t="s">
        <v>1115</v>
      </c>
      <c r="E58" s="4" t="s">
        <v>121</v>
      </c>
      <c r="F58" s="4" t="s">
        <v>1114</v>
      </c>
      <c r="G58" s="4" t="s">
        <v>1116</v>
      </c>
      <c r="H58" s="4" t="s">
        <v>124</v>
      </c>
      <c r="I58" s="4" t="s">
        <v>934</v>
      </c>
      <c r="J58" s="4" t="s">
        <v>30</v>
      </c>
      <c r="K58" s="4" t="s">
        <v>30</v>
      </c>
      <c r="L58" s="2" t="s">
        <v>126</v>
      </c>
      <c r="M58" s="2" t="s">
        <v>31</v>
      </c>
      <c r="N58" s="4" t="s">
        <v>1117</v>
      </c>
      <c r="O58" s="4" t="s">
        <v>128</v>
      </c>
      <c r="P58" s="4" t="s">
        <v>34</v>
      </c>
      <c r="Q58" s="151">
        <v>915</v>
      </c>
      <c r="R58" s="162">
        <v>1</v>
      </c>
      <c r="S58" s="164">
        <v>15000</v>
      </c>
      <c r="U58" s="151">
        <v>137.25</v>
      </c>
      <c r="V58" s="161">
        <v>1.1E-5</v>
      </c>
      <c r="W58" s="161">
        <v>1.42262641566934E-2</v>
      </c>
      <c r="X58" s="161">
        <v>6.59737126561598E-3</v>
      </c>
    </row>
    <row r="59" spans="1:24" hidden="1">
      <c r="A59" s="4">
        <v>337</v>
      </c>
      <c r="B59" s="4">
        <v>1477</v>
      </c>
      <c r="C59" s="191" t="s">
        <v>599</v>
      </c>
      <c r="D59" s="4" t="s">
        <v>600</v>
      </c>
      <c r="E59" s="4" t="s">
        <v>121</v>
      </c>
      <c r="F59" s="4" t="s">
        <v>1118</v>
      </c>
      <c r="G59" s="4" t="s">
        <v>1119</v>
      </c>
      <c r="H59" s="4" t="s">
        <v>124</v>
      </c>
      <c r="I59" s="4" t="s">
        <v>934</v>
      </c>
      <c r="J59" s="4" t="s">
        <v>30</v>
      </c>
      <c r="K59" s="4" t="s">
        <v>30</v>
      </c>
      <c r="L59" s="2" t="s">
        <v>126</v>
      </c>
      <c r="M59" s="2" t="s">
        <v>31</v>
      </c>
      <c r="N59" s="4" t="s">
        <v>236</v>
      </c>
      <c r="O59" s="4" t="s">
        <v>128</v>
      </c>
      <c r="P59" s="4" t="s">
        <v>34</v>
      </c>
      <c r="Q59" s="151">
        <v>191</v>
      </c>
      <c r="R59" s="162">
        <v>1</v>
      </c>
      <c r="S59" s="164">
        <v>4610</v>
      </c>
      <c r="U59" s="151">
        <v>8.8049999999999997</v>
      </c>
      <c r="V59" s="161">
        <v>1.2E-5</v>
      </c>
      <c r="W59" s="161">
        <v>9.1266796740328902E-4</v>
      </c>
      <c r="X59" s="161">
        <v>4.2324600168215101E-4</v>
      </c>
    </row>
    <row r="60" spans="1:24" hidden="1">
      <c r="A60" s="4">
        <v>337</v>
      </c>
      <c r="B60" s="4">
        <v>1477</v>
      </c>
      <c r="C60" s="191" t="s">
        <v>1120</v>
      </c>
      <c r="D60" s="4" t="s">
        <v>1121</v>
      </c>
      <c r="E60" s="4" t="s">
        <v>121</v>
      </c>
      <c r="F60" s="4" t="s">
        <v>1122</v>
      </c>
      <c r="G60" s="4" t="s">
        <v>1123</v>
      </c>
      <c r="H60" s="4" t="s">
        <v>124</v>
      </c>
      <c r="I60" s="4" t="s">
        <v>934</v>
      </c>
      <c r="J60" s="4" t="s">
        <v>30</v>
      </c>
      <c r="K60" s="4" t="s">
        <v>30</v>
      </c>
      <c r="L60" s="2" t="s">
        <v>126</v>
      </c>
      <c r="M60" s="2" t="s">
        <v>31</v>
      </c>
      <c r="N60" s="4" t="s">
        <v>174</v>
      </c>
      <c r="O60" s="4" t="s">
        <v>128</v>
      </c>
      <c r="P60" s="4" t="s">
        <v>34</v>
      </c>
      <c r="Q60" s="151">
        <v>1229</v>
      </c>
      <c r="R60" s="162">
        <v>1</v>
      </c>
      <c r="S60" s="164">
        <v>1079</v>
      </c>
      <c r="U60" s="151">
        <v>13.260999999999999</v>
      </c>
      <c r="V60" s="161">
        <v>5.0000000000000004E-6</v>
      </c>
      <c r="W60" s="161">
        <v>1.37452246716312E-3</v>
      </c>
      <c r="X60" s="161">
        <v>6.3742911905223705E-4</v>
      </c>
    </row>
    <row r="61" spans="1:24" hidden="1">
      <c r="A61" s="4">
        <v>337</v>
      </c>
      <c r="B61" s="4">
        <v>1477</v>
      </c>
      <c r="C61" s="191" t="s">
        <v>1124</v>
      </c>
      <c r="D61" s="4" t="s">
        <v>1125</v>
      </c>
      <c r="E61" s="4" t="s">
        <v>121</v>
      </c>
      <c r="F61" s="4" t="s">
        <v>1126</v>
      </c>
      <c r="G61" s="4" t="s">
        <v>1127</v>
      </c>
      <c r="H61" s="4" t="s">
        <v>124</v>
      </c>
      <c r="I61" s="4" t="s">
        <v>934</v>
      </c>
      <c r="J61" s="4" t="s">
        <v>30</v>
      </c>
      <c r="K61" s="4" t="s">
        <v>141</v>
      </c>
      <c r="L61" s="2" t="s">
        <v>126</v>
      </c>
      <c r="M61" s="2" t="s">
        <v>31</v>
      </c>
      <c r="N61" s="4" t="s">
        <v>691</v>
      </c>
      <c r="O61" s="4" t="s">
        <v>128</v>
      </c>
      <c r="P61" s="4" t="s">
        <v>34</v>
      </c>
      <c r="Q61" s="151">
        <v>143</v>
      </c>
      <c r="R61" s="162">
        <v>1</v>
      </c>
      <c r="S61" s="164">
        <v>15400</v>
      </c>
      <c r="U61" s="151">
        <v>22.021999999999998</v>
      </c>
      <c r="V61" s="161">
        <v>1.1E-5</v>
      </c>
      <c r="W61" s="161">
        <v>2.2826287013384501E-3</v>
      </c>
      <c r="X61" s="161">
        <v>1.0585596357842999E-3</v>
      </c>
    </row>
    <row r="62" spans="1:24" hidden="1">
      <c r="A62" s="4">
        <v>337</v>
      </c>
      <c r="B62" s="4">
        <v>1477</v>
      </c>
      <c r="C62" s="191" t="s">
        <v>621</v>
      </c>
      <c r="D62" s="4" t="s">
        <v>622</v>
      </c>
      <c r="E62" s="4" t="s">
        <v>121</v>
      </c>
      <c r="F62" s="4" t="s">
        <v>1128</v>
      </c>
      <c r="G62" s="4" t="s">
        <v>1129</v>
      </c>
      <c r="H62" s="4" t="s">
        <v>124</v>
      </c>
      <c r="I62" s="4" t="s">
        <v>934</v>
      </c>
      <c r="J62" s="4" t="s">
        <v>30</v>
      </c>
      <c r="K62" s="4" t="s">
        <v>30</v>
      </c>
      <c r="L62" s="2" t="s">
        <v>126</v>
      </c>
      <c r="M62" s="2" t="s">
        <v>31</v>
      </c>
      <c r="N62" s="4" t="s">
        <v>174</v>
      </c>
      <c r="O62" s="4" t="s">
        <v>128</v>
      </c>
      <c r="P62" s="4" t="s">
        <v>34</v>
      </c>
      <c r="Q62" s="151">
        <v>426</v>
      </c>
      <c r="R62" s="162">
        <v>1</v>
      </c>
      <c r="S62" s="164">
        <v>32870</v>
      </c>
      <c r="U62" s="151">
        <v>140.02600000000001</v>
      </c>
      <c r="V62" s="161">
        <v>3.9999999999999998E-6</v>
      </c>
      <c r="W62" s="161">
        <v>1.4514023388400601E-2</v>
      </c>
      <c r="X62" s="161">
        <v>6.7308184212269296E-3</v>
      </c>
    </row>
    <row r="63" spans="1:24" hidden="1">
      <c r="A63" s="4">
        <v>337</v>
      </c>
      <c r="B63" s="4">
        <v>1477</v>
      </c>
      <c r="C63" s="191" t="s">
        <v>639</v>
      </c>
      <c r="D63" s="4" t="s">
        <v>640</v>
      </c>
      <c r="E63" s="4" t="s">
        <v>121</v>
      </c>
      <c r="F63" s="4" t="s">
        <v>1130</v>
      </c>
      <c r="G63" s="4" t="s">
        <v>1131</v>
      </c>
      <c r="H63" s="4" t="s">
        <v>124</v>
      </c>
      <c r="I63" s="4" t="s">
        <v>934</v>
      </c>
      <c r="J63" s="4" t="s">
        <v>30</v>
      </c>
      <c r="K63" s="4" t="s">
        <v>30</v>
      </c>
      <c r="L63" s="2" t="s">
        <v>126</v>
      </c>
      <c r="M63" s="2" t="s">
        <v>31</v>
      </c>
      <c r="N63" s="4" t="s">
        <v>324</v>
      </c>
      <c r="O63" s="4" t="s">
        <v>128</v>
      </c>
      <c r="P63" s="4" t="s">
        <v>34</v>
      </c>
      <c r="Q63" s="151">
        <v>6399</v>
      </c>
      <c r="R63" s="162">
        <v>1</v>
      </c>
      <c r="S63" s="164">
        <v>6732</v>
      </c>
      <c r="U63" s="151">
        <v>430.78100000000001</v>
      </c>
      <c r="V63" s="161">
        <v>5.0000000000000004E-6</v>
      </c>
      <c r="W63" s="161">
        <v>4.4651364278907299E-2</v>
      </c>
      <c r="X63" s="161">
        <v>2.0706885828885298E-2</v>
      </c>
    </row>
    <row r="64" spans="1:24" hidden="1">
      <c r="A64" s="4">
        <v>337</v>
      </c>
      <c r="B64" s="4">
        <v>1477</v>
      </c>
      <c r="C64" s="191" t="s">
        <v>1132</v>
      </c>
      <c r="D64" s="4" t="s">
        <v>1133</v>
      </c>
      <c r="E64" s="4" t="s">
        <v>121</v>
      </c>
      <c r="F64" s="4" t="s">
        <v>1134</v>
      </c>
      <c r="G64" s="4" t="s">
        <v>1135</v>
      </c>
      <c r="H64" s="4" t="s">
        <v>124</v>
      </c>
      <c r="I64" s="4" t="s">
        <v>934</v>
      </c>
      <c r="J64" s="4" t="s">
        <v>30</v>
      </c>
      <c r="K64" s="4" t="s">
        <v>30</v>
      </c>
      <c r="L64" s="2" t="s">
        <v>126</v>
      </c>
      <c r="M64" s="2" t="s">
        <v>31</v>
      </c>
      <c r="N64" s="4" t="s">
        <v>425</v>
      </c>
      <c r="O64" s="4" t="s">
        <v>128</v>
      </c>
      <c r="P64" s="4" t="s">
        <v>34</v>
      </c>
      <c r="Q64" s="151">
        <v>199</v>
      </c>
      <c r="R64" s="162">
        <v>1</v>
      </c>
      <c r="S64" s="164">
        <v>35060</v>
      </c>
      <c r="U64" s="151">
        <v>69.769000000000005</v>
      </c>
      <c r="V64" s="161">
        <v>1.4E-5</v>
      </c>
      <c r="W64" s="161">
        <v>7.23175165358111E-3</v>
      </c>
      <c r="X64" s="161">
        <v>3.3536949710693399E-3</v>
      </c>
    </row>
    <row r="65" spans="1:24" hidden="1">
      <c r="A65" s="4">
        <v>337</v>
      </c>
      <c r="B65" s="4">
        <v>1477</v>
      </c>
      <c r="C65" s="191" t="s">
        <v>654</v>
      </c>
      <c r="D65" s="4" t="s">
        <v>655</v>
      </c>
      <c r="E65" s="4" t="s">
        <v>121</v>
      </c>
      <c r="F65" s="4" t="s">
        <v>1136</v>
      </c>
      <c r="G65" s="4" t="s">
        <v>1137</v>
      </c>
      <c r="H65" s="4" t="s">
        <v>124</v>
      </c>
      <c r="I65" s="4" t="s">
        <v>934</v>
      </c>
      <c r="J65" s="4" t="s">
        <v>30</v>
      </c>
      <c r="K65" s="4" t="s">
        <v>30</v>
      </c>
      <c r="L65" s="2" t="s">
        <v>126</v>
      </c>
      <c r="M65" s="2" t="s">
        <v>31</v>
      </c>
      <c r="N65" s="4" t="s">
        <v>658</v>
      </c>
      <c r="O65" s="4" t="s">
        <v>128</v>
      </c>
      <c r="P65" s="4" t="s">
        <v>34</v>
      </c>
      <c r="Q65" s="151">
        <v>133</v>
      </c>
      <c r="R65" s="162">
        <v>1</v>
      </c>
      <c r="S65" s="164">
        <v>46080</v>
      </c>
      <c r="U65" s="151">
        <v>61.286000000000001</v>
      </c>
      <c r="V65" s="161">
        <v>7.9999999999999996E-6</v>
      </c>
      <c r="W65" s="161">
        <v>6.3524700591094801E-3</v>
      </c>
      <c r="X65" s="161">
        <v>2.9459317619894101E-3</v>
      </c>
    </row>
    <row r="66" spans="1:24" hidden="1">
      <c r="A66" s="4">
        <v>337</v>
      </c>
      <c r="B66" s="4">
        <v>1477</v>
      </c>
      <c r="C66" s="191" t="s">
        <v>329</v>
      </c>
      <c r="D66" s="4" t="s">
        <v>330</v>
      </c>
      <c r="E66" s="4" t="s">
        <v>121</v>
      </c>
      <c r="F66" s="4" t="s">
        <v>1138</v>
      </c>
      <c r="G66" s="4" t="s">
        <v>1139</v>
      </c>
      <c r="H66" s="4" t="s">
        <v>124</v>
      </c>
      <c r="I66" s="4" t="s">
        <v>934</v>
      </c>
      <c r="J66" s="4" t="s">
        <v>30</v>
      </c>
      <c r="K66" s="4" t="s">
        <v>30</v>
      </c>
      <c r="L66" s="2" t="s">
        <v>126</v>
      </c>
      <c r="M66" s="2" t="s">
        <v>31</v>
      </c>
      <c r="N66" s="4" t="s">
        <v>155</v>
      </c>
      <c r="O66" s="4" t="s">
        <v>128</v>
      </c>
      <c r="P66" s="4" t="s">
        <v>34</v>
      </c>
      <c r="Q66" s="151">
        <v>258</v>
      </c>
      <c r="R66" s="162">
        <v>1</v>
      </c>
      <c r="S66" s="164">
        <v>5600</v>
      </c>
      <c r="U66" s="151">
        <v>14.448</v>
      </c>
      <c r="V66" s="161">
        <v>2.0999999999999999E-5</v>
      </c>
      <c r="W66" s="161">
        <v>1.49756695472428E-3</v>
      </c>
      <c r="X66" s="161">
        <v>6.9449049213566195E-4</v>
      </c>
    </row>
    <row r="67" spans="1:24" hidden="1">
      <c r="A67" s="4">
        <v>337</v>
      </c>
      <c r="B67" s="4">
        <v>1477</v>
      </c>
      <c r="C67" s="191" t="s">
        <v>1140</v>
      </c>
      <c r="D67" s="4" t="s">
        <v>1141</v>
      </c>
      <c r="E67" s="4" t="s">
        <v>121</v>
      </c>
      <c r="F67" s="4" t="s">
        <v>1142</v>
      </c>
      <c r="G67" s="4" t="s">
        <v>1143</v>
      </c>
      <c r="H67" s="4" t="s">
        <v>124</v>
      </c>
      <c r="I67" s="4" t="s">
        <v>934</v>
      </c>
      <c r="J67" s="4" t="s">
        <v>30</v>
      </c>
      <c r="K67" s="4" t="s">
        <v>30</v>
      </c>
      <c r="L67" s="2" t="s">
        <v>126</v>
      </c>
      <c r="M67" s="2" t="s">
        <v>31</v>
      </c>
      <c r="N67" s="4" t="s">
        <v>1117</v>
      </c>
      <c r="O67" s="4" t="s">
        <v>128</v>
      </c>
      <c r="P67" s="4" t="s">
        <v>34</v>
      </c>
      <c r="Q67" s="151">
        <v>4200</v>
      </c>
      <c r="R67" s="162">
        <v>1</v>
      </c>
      <c r="S67" s="164">
        <v>1074</v>
      </c>
      <c r="U67" s="151">
        <v>45.107999999999997</v>
      </c>
      <c r="V67" s="161">
        <v>5.8E-5</v>
      </c>
      <c r="W67" s="161">
        <v>4.6755433412031099E-3</v>
      </c>
      <c r="X67" s="161">
        <v>2.16826392021425E-3</v>
      </c>
    </row>
    <row r="68" spans="1:24" hidden="1">
      <c r="A68" s="4">
        <v>337</v>
      </c>
      <c r="B68" s="4">
        <v>1477</v>
      </c>
      <c r="C68" s="191" t="s">
        <v>1144</v>
      </c>
      <c r="D68" s="4" t="s">
        <v>1145</v>
      </c>
      <c r="E68" s="4" t="s">
        <v>121</v>
      </c>
      <c r="F68" s="4" t="s">
        <v>1146</v>
      </c>
      <c r="G68" s="4" t="s">
        <v>1147</v>
      </c>
      <c r="H68" s="4" t="s">
        <v>124</v>
      </c>
      <c r="I68" s="4" t="s">
        <v>934</v>
      </c>
      <c r="J68" s="4" t="s">
        <v>30</v>
      </c>
      <c r="K68" s="4" t="s">
        <v>30</v>
      </c>
      <c r="L68" s="2" t="s">
        <v>126</v>
      </c>
      <c r="M68" s="2" t="s">
        <v>31</v>
      </c>
      <c r="N68" s="4" t="s">
        <v>127</v>
      </c>
      <c r="O68" s="4" t="s">
        <v>128</v>
      </c>
      <c r="P68" s="4" t="s">
        <v>34</v>
      </c>
      <c r="Q68" s="151">
        <v>741</v>
      </c>
      <c r="R68" s="162">
        <v>1</v>
      </c>
      <c r="S68" s="164">
        <v>13330</v>
      </c>
      <c r="U68" s="151">
        <v>98.775000000000006</v>
      </c>
      <c r="V68" s="161">
        <v>3.3000000000000003E-5</v>
      </c>
      <c r="W68" s="161">
        <v>1.0238276939574799E-2</v>
      </c>
      <c r="X68" s="161">
        <v>4.7479586591810397E-3</v>
      </c>
    </row>
    <row r="69" spans="1:24" hidden="1">
      <c r="A69" s="4">
        <v>337</v>
      </c>
      <c r="B69" s="4">
        <v>1477</v>
      </c>
      <c r="C69" s="191" t="s">
        <v>675</v>
      </c>
      <c r="D69" s="4" t="s">
        <v>676</v>
      </c>
      <c r="E69" s="4" t="s">
        <v>121</v>
      </c>
      <c r="F69" s="4" t="s">
        <v>1148</v>
      </c>
      <c r="G69" s="4" t="s">
        <v>1149</v>
      </c>
      <c r="H69" s="4" t="s">
        <v>124</v>
      </c>
      <c r="I69" s="4" t="s">
        <v>934</v>
      </c>
      <c r="J69" s="4" t="s">
        <v>30</v>
      </c>
      <c r="K69" s="4" t="s">
        <v>30</v>
      </c>
      <c r="L69" s="2" t="s">
        <v>126</v>
      </c>
      <c r="M69" s="2" t="s">
        <v>31</v>
      </c>
      <c r="N69" s="4" t="s">
        <v>180</v>
      </c>
      <c r="O69" s="4" t="s">
        <v>128</v>
      </c>
      <c r="P69" s="4" t="s">
        <v>34</v>
      </c>
      <c r="Q69" s="151">
        <v>147</v>
      </c>
      <c r="R69" s="162">
        <v>1</v>
      </c>
      <c r="S69" s="164">
        <v>55350</v>
      </c>
      <c r="U69" s="151">
        <v>81.364999999999995</v>
      </c>
      <c r="V69" s="161">
        <v>9.0000000000000002E-6</v>
      </c>
      <c r="W69" s="161">
        <v>8.4336092530220997E-3</v>
      </c>
      <c r="X69" s="161">
        <v>3.9110514706099204E-3</v>
      </c>
    </row>
    <row r="70" spans="1:24" hidden="1">
      <c r="A70" s="4">
        <v>337</v>
      </c>
      <c r="B70" s="4">
        <v>1477</v>
      </c>
      <c r="C70" s="191" t="s">
        <v>1150</v>
      </c>
      <c r="D70" s="4" t="s">
        <v>1151</v>
      </c>
      <c r="E70" s="4" t="s">
        <v>121</v>
      </c>
      <c r="F70" s="4" t="s">
        <v>1152</v>
      </c>
      <c r="G70" s="4" t="s">
        <v>1153</v>
      </c>
      <c r="H70" s="4" t="s">
        <v>124</v>
      </c>
      <c r="I70" s="4" t="s">
        <v>934</v>
      </c>
      <c r="J70" s="4" t="s">
        <v>30</v>
      </c>
      <c r="K70" s="4" t="s">
        <v>141</v>
      </c>
      <c r="L70" s="2" t="s">
        <v>126</v>
      </c>
      <c r="M70" s="2" t="s">
        <v>31</v>
      </c>
      <c r="N70" s="4" t="s">
        <v>1056</v>
      </c>
      <c r="O70" s="4" t="s">
        <v>128</v>
      </c>
      <c r="P70" s="4" t="s">
        <v>34</v>
      </c>
      <c r="Q70" s="151">
        <v>334</v>
      </c>
      <c r="R70" s="162">
        <v>1</v>
      </c>
      <c r="S70" s="164">
        <v>34590</v>
      </c>
      <c r="U70" s="151">
        <v>115.53100000000001</v>
      </c>
      <c r="V70" s="161">
        <v>6.9999999999999999E-6</v>
      </c>
      <c r="W70" s="161">
        <v>1.1975000610428299E-2</v>
      </c>
      <c r="X70" s="161">
        <v>5.5533570909972602E-3</v>
      </c>
    </row>
    <row r="71" spans="1:24" hidden="1">
      <c r="A71" s="4">
        <v>337</v>
      </c>
      <c r="B71" s="4">
        <v>1477</v>
      </c>
      <c r="C71" s="191" t="s">
        <v>687</v>
      </c>
      <c r="D71" s="4" t="s">
        <v>688</v>
      </c>
      <c r="E71" s="4" t="s">
        <v>121</v>
      </c>
      <c r="F71" s="4" t="s">
        <v>1154</v>
      </c>
      <c r="G71" s="4" t="s">
        <v>1155</v>
      </c>
      <c r="H71" s="4" t="s">
        <v>124</v>
      </c>
      <c r="I71" s="4" t="s">
        <v>934</v>
      </c>
      <c r="J71" s="4" t="s">
        <v>30</v>
      </c>
      <c r="K71" s="4" t="s">
        <v>30</v>
      </c>
      <c r="L71" s="2" t="s">
        <v>126</v>
      </c>
      <c r="M71" s="2" t="s">
        <v>31</v>
      </c>
      <c r="N71" s="4" t="s">
        <v>691</v>
      </c>
      <c r="O71" s="4" t="s">
        <v>128</v>
      </c>
      <c r="P71" s="4" t="s">
        <v>34</v>
      </c>
      <c r="Q71" s="151">
        <v>1053</v>
      </c>
      <c r="R71" s="162">
        <v>1</v>
      </c>
      <c r="S71" s="164">
        <v>4054</v>
      </c>
      <c r="U71" s="151">
        <v>42.689</v>
      </c>
      <c r="V71" s="161">
        <v>1.1E-5</v>
      </c>
      <c r="W71" s="161">
        <v>4.4247692867373902E-3</v>
      </c>
      <c r="X71" s="161">
        <v>2.05196848784553E-3</v>
      </c>
    </row>
    <row r="72" spans="1:24" hidden="1">
      <c r="A72" s="4">
        <v>337</v>
      </c>
      <c r="B72" s="4">
        <v>1477</v>
      </c>
      <c r="C72" s="191" t="s">
        <v>697</v>
      </c>
      <c r="D72" s="4" t="s">
        <v>698</v>
      </c>
      <c r="E72" s="4" t="s">
        <v>121</v>
      </c>
      <c r="F72" s="4" t="s">
        <v>1156</v>
      </c>
      <c r="G72" s="4" t="s">
        <v>1157</v>
      </c>
      <c r="H72" s="4" t="s">
        <v>124</v>
      </c>
      <c r="I72" s="4" t="s">
        <v>934</v>
      </c>
      <c r="J72" s="4" t="s">
        <v>30</v>
      </c>
      <c r="K72" s="4" t="s">
        <v>30</v>
      </c>
      <c r="L72" s="2" t="s">
        <v>126</v>
      </c>
      <c r="M72" s="2" t="s">
        <v>31</v>
      </c>
      <c r="N72" s="4" t="s">
        <v>174</v>
      </c>
      <c r="O72" s="4" t="s">
        <v>128</v>
      </c>
      <c r="P72" s="4" t="s">
        <v>34</v>
      </c>
      <c r="Q72" s="151">
        <v>1995</v>
      </c>
      <c r="R72" s="162">
        <v>1</v>
      </c>
      <c r="S72" s="164">
        <v>2450</v>
      </c>
      <c r="U72" s="151">
        <v>48.877000000000002</v>
      </c>
      <c r="V72" s="161">
        <v>1.0000000000000001E-5</v>
      </c>
      <c r="W72" s="161">
        <v>5.0662603010476004E-3</v>
      </c>
      <c r="X72" s="161">
        <v>2.3494572971595302E-3</v>
      </c>
    </row>
    <row r="73" spans="1:24" hidden="1">
      <c r="A73" s="4">
        <v>337</v>
      </c>
      <c r="B73" s="4">
        <v>1477</v>
      </c>
      <c r="C73" s="191" t="s">
        <v>1158</v>
      </c>
      <c r="D73" s="4" t="s">
        <v>1159</v>
      </c>
      <c r="E73" s="4" t="s">
        <v>121</v>
      </c>
      <c r="F73" s="4" t="s">
        <v>1160</v>
      </c>
      <c r="G73" s="4" t="s">
        <v>1161</v>
      </c>
      <c r="H73" s="4" t="s">
        <v>124</v>
      </c>
      <c r="I73" s="4" t="s">
        <v>934</v>
      </c>
      <c r="J73" s="4" t="s">
        <v>30</v>
      </c>
      <c r="K73" s="4" t="s">
        <v>30</v>
      </c>
      <c r="L73" s="2" t="s">
        <v>126</v>
      </c>
      <c r="M73" s="2" t="s">
        <v>31</v>
      </c>
      <c r="N73" s="4" t="s">
        <v>425</v>
      </c>
      <c r="O73" s="4" t="s">
        <v>128</v>
      </c>
      <c r="P73" s="4" t="s">
        <v>34</v>
      </c>
      <c r="Q73" s="151">
        <v>59</v>
      </c>
      <c r="R73" s="162">
        <v>1</v>
      </c>
      <c r="S73" s="164">
        <v>6415</v>
      </c>
      <c r="U73" s="151">
        <v>3.7850000000000001</v>
      </c>
      <c r="V73" s="161">
        <v>9.9999999999999995E-7</v>
      </c>
      <c r="W73" s="161">
        <v>3.9230802108168399E-4</v>
      </c>
      <c r="X73" s="161">
        <v>1.8193122502489401E-4</v>
      </c>
    </row>
    <row r="74" spans="1:24" hidden="1">
      <c r="A74" s="4">
        <v>337</v>
      </c>
      <c r="B74" s="4">
        <v>1477</v>
      </c>
      <c r="C74" s="191" t="s">
        <v>1162</v>
      </c>
      <c r="D74" s="4" t="s">
        <v>1163</v>
      </c>
      <c r="E74" s="4" t="s">
        <v>121</v>
      </c>
      <c r="F74" s="4" t="s">
        <v>1164</v>
      </c>
      <c r="G74" s="4" t="s">
        <v>1165</v>
      </c>
      <c r="H74" s="4" t="s">
        <v>124</v>
      </c>
      <c r="I74" s="4" t="s">
        <v>934</v>
      </c>
      <c r="J74" s="4" t="s">
        <v>30</v>
      </c>
      <c r="K74" s="4" t="s">
        <v>30</v>
      </c>
      <c r="L74" s="2" t="s">
        <v>126</v>
      </c>
      <c r="M74" s="2" t="s">
        <v>31</v>
      </c>
      <c r="N74" s="4" t="s">
        <v>425</v>
      </c>
      <c r="O74" s="4" t="s">
        <v>128</v>
      </c>
      <c r="P74" s="4" t="s">
        <v>34</v>
      </c>
      <c r="Q74" s="151">
        <v>39</v>
      </c>
      <c r="R74" s="162">
        <v>1</v>
      </c>
      <c r="S74" s="164">
        <v>30530</v>
      </c>
      <c r="U74" s="151">
        <v>11.907</v>
      </c>
      <c r="V74" s="161">
        <v>3.0000000000000001E-6</v>
      </c>
      <c r="W74" s="161">
        <v>1.23415562429509E-3</v>
      </c>
      <c r="X74" s="161">
        <v>5.7233457521537205E-4</v>
      </c>
    </row>
    <row r="75" spans="1:24" hidden="1">
      <c r="A75" s="4">
        <v>337</v>
      </c>
      <c r="B75" s="4">
        <v>1477</v>
      </c>
      <c r="C75" s="191" t="s">
        <v>1166</v>
      </c>
      <c r="D75" s="4" t="s">
        <v>1167</v>
      </c>
      <c r="E75" s="4" t="s">
        <v>443</v>
      </c>
      <c r="F75" s="4" t="s">
        <v>1168</v>
      </c>
      <c r="G75" s="4" t="s">
        <v>1169</v>
      </c>
      <c r="H75" s="4" t="s">
        <v>124</v>
      </c>
      <c r="I75" s="4" t="s">
        <v>934</v>
      </c>
      <c r="J75" s="4" t="s">
        <v>30</v>
      </c>
      <c r="K75" s="4" t="s">
        <v>30</v>
      </c>
      <c r="L75" s="2" t="s">
        <v>126</v>
      </c>
      <c r="M75" s="2" t="s">
        <v>31</v>
      </c>
      <c r="N75" s="4" t="s">
        <v>381</v>
      </c>
      <c r="O75" s="4" t="s">
        <v>128</v>
      </c>
      <c r="P75" s="4" t="s">
        <v>34</v>
      </c>
      <c r="Q75" s="151">
        <v>24713</v>
      </c>
      <c r="R75" s="162">
        <v>1</v>
      </c>
      <c r="S75" s="164">
        <v>454.7</v>
      </c>
      <c r="U75" s="151">
        <v>112.37</v>
      </c>
      <c r="V75" s="161">
        <v>2.1999999999999999E-5</v>
      </c>
      <c r="W75" s="161">
        <v>1.16473986140368E-2</v>
      </c>
      <c r="X75" s="161">
        <v>5.4014330177657704E-3</v>
      </c>
    </row>
    <row r="76" spans="1:24" hidden="1">
      <c r="A76" s="4">
        <v>337</v>
      </c>
      <c r="B76" s="4">
        <v>1477</v>
      </c>
      <c r="C76" s="191" t="s">
        <v>712</v>
      </c>
      <c r="D76" s="4" t="s">
        <v>713</v>
      </c>
      <c r="E76" s="4" t="s">
        <v>121</v>
      </c>
      <c r="F76" s="4" t="s">
        <v>1170</v>
      </c>
      <c r="G76" s="4" t="s">
        <v>1171</v>
      </c>
      <c r="H76" s="4" t="s">
        <v>124</v>
      </c>
      <c r="I76" s="4" t="s">
        <v>934</v>
      </c>
      <c r="J76" s="4" t="s">
        <v>30</v>
      </c>
      <c r="K76" s="4" t="s">
        <v>30</v>
      </c>
      <c r="L76" s="2" t="s">
        <v>126</v>
      </c>
      <c r="M76" s="2" t="s">
        <v>31</v>
      </c>
      <c r="N76" s="4" t="s">
        <v>425</v>
      </c>
      <c r="O76" s="4" t="s">
        <v>128</v>
      </c>
      <c r="P76" s="4" t="s">
        <v>34</v>
      </c>
      <c r="Q76" s="151">
        <v>2056</v>
      </c>
      <c r="R76" s="162">
        <v>1</v>
      </c>
      <c r="S76" s="164">
        <v>3901</v>
      </c>
      <c r="T76" s="150">
        <v>1.3879999999999999</v>
      </c>
      <c r="U76" s="151">
        <v>81.591999999999999</v>
      </c>
      <c r="V76" s="161">
        <v>6.9999999999999999E-6</v>
      </c>
      <c r="W76" s="161">
        <v>8.4572201871733095E-3</v>
      </c>
      <c r="X76" s="161">
        <v>3.9220009438382898E-3</v>
      </c>
    </row>
    <row r="77" spans="1:24" hidden="1">
      <c r="A77" s="4">
        <v>337</v>
      </c>
      <c r="B77" s="4">
        <v>1477</v>
      </c>
      <c r="C77" s="191" t="s">
        <v>1172</v>
      </c>
      <c r="D77" s="4" t="s">
        <v>1173</v>
      </c>
      <c r="E77" s="4" t="s">
        <v>121</v>
      </c>
      <c r="F77" s="4" t="s">
        <v>1174</v>
      </c>
      <c r="G77" s="4" t="s">
        <v>1175</v>
      </c>
      <c r="H77" s="4" t="s">
        <v>124</v>
      </c>
      <c r="I77" s="4" t="s">
        <v>934</v>
      </c>
      <c r="J77" s="4" t="s">
        <v>30</v>
      </c>
      <c r="K77" s="4" t="s">
        <v>141</v>
      </c>
      <c r="L77" s="2" t="s">
        <v>126</v>
      </c>
      <c r="M77" s="2" t="s">
        <v>31</v>
      </c>
      <c r="N77" s="4" t="s">
        <v>1176</v>
      </c>
      <c r="O77" s="4" t="s">
        <v>128</v>
      </c>
      <c r="P77" s="4" t="s">
        <v>34</v>
      </c>
      <c r="Q77" s="151">
        <v>570</v>
      </c>
      <c r="R77" s="162">
        <v>1</v>
      </c>
      <c r="S77" s="164">
        <v>13500</v>
      </c>
      <c r="U77" s="151">
        <v>76.95</v>
      </c>
      <c r="V77" s="161">
        <v>4.3000000000000002E-5</v>
      </c>
      <c r="W77" s="161">
        <v>7.9760366255559895E-3</v>
      </c>
      <c r="X77" s="161">
        <v>3.6988540538371601E-3</v>
      </c>
    </row>
    <row r="78" spans="1:24" hidden="1">
      <c r="A78" s="4">
        <v>337</v>
      </c>
      <c r="B78" s="4">
        <v>1477</v>
      </c>
      <c r="C78" s="191" t="s">
        <v>1177</v>
      </c>
      <c r="D78" s="4" t="s">
        <v>1178</v>
      </c>
      <c r="E78" s="4" t="s">
        <v>121</v>
      </c>
      <c r="F78" s="4" t="s">
        <v>1179</v>
      </c>
      <c r="G78" s="4" t="s">
        <v>1180</v>
      </c>
      <c r="H78" s="4" t="s">
        <v>124</v>
      </c>
      <c r="I78" s="4" t="s">
        <v>934</v>
      </c>
      <c r="J78" s="4" t="s">
        <v>30</v>
      </c>
      <c r="K78" s="4" t="s">
        <v>30</v>
      </c>
      <c r="L78" s="2" t="s">
        <v>126</v>
      </c>
      <c r="M78" s="2" t="s">
        <v>31</v>
      </c>
      <c r="N78" s="4" t="s">
        <v>691</v>
      </c>
      <c r="O78" s="4" t="s">
        <v>128</v>
      </c>
      <c r="P78" s="4" t="s">
        <v>34</v>
      </c>
      <c r="Q78" s="151">
        <v>17</v>
      </c>
      <c r="R78" s="162">
        <v>1</v>
      </c>
      <c r="S78" s="164">
        <v>16620</v>
      </c>
      <c r="U78" s="151">
        <v>2.8250000000000002</v>
      </c>
      <c r="V78" s="161">
        <v>1.9999999999999999E-6</v>
      </c>
      <c r="W78" s="161">
        <v>2.9285891984205198E-4</v>
      </c>
      <c r="X78" s="161">
        <v>1.3581211492802499E-4</v>
      </c>
    </row>
    <row r="79" spans="1:24" hidden="1">
      <c r="A79" s="4">
        <v>337</v>
      </c>
      <c r="B79" s="4">
        <v>1477</v>
      </c>
      <c r="C79" s="191" t="s">
        <v>1181</v>
      </c>
      <c r="D79" s="4" t="s">
        <v>1182</v>
      </c>
      <c r="E79" s="4" t="s">
        <v>734</v>
      </c>
      <c r="F79" s="4" t="s">
        <v>1183</v>
      </c>
      <c r="G79" s="4" t="s">
        <v>1184</v>
      </c>
      <c r="H79" s="4" t="s">
        <v>124</v>
      </c>
      <c r="I79" s="4" t="s">
        <v>934</v>
      </c>
      <c r="J79" s="4" t="s">
        <v>81</v>
      </c>
      <c r="K79" s="4" t="s">
        <v>82</v>
      </c>
      <c r="L79" s="2" t="s">
        <v>126</v>
      </c>
      <c r="M79" s="2" t="s">
        <v>1185</v>
      </c>
      <c r="N79" s="4" t="s">
        <v>1186</v>
      </c>
      <c r="O79" s="4" t="s">
        <v>128</v>
      </c>
      <c r="P79" s="4" t="s">
        <v>86</v>
      </c>
      <c r="Q79" s="151">
        <v>290</v>
      </c>
      <c r="R79" s="162">
        <v>3.306</v>
      </c>
      <c r="S79" s="164">
        <v>16179</v>
      </c>
      <c r="U79" s="151">
        <v>155.11500000000001</v>
      </c>
      <c r="V79" s="161">
        <v>0</v>
      </c>
      <c r="W79" s="161">
        <v>1.6077963468304601E-2</v>
      </c>
      <c r="X79" s="161">
        <v>7.4560891761249401E-3</v>
      </c>
    </row>
    <row r="80" spans="1:24" hidden="1">
      <c r="A80" s="4">
        <v>337</v>
      </c>
      <c r="B80" s="4">
        <v>1477</v>
      </c>
      <c r="C80" s="191" t="s">
        <v>1187</v>
      </c>
      <c r="D80" s="4" t="s">
        <v>1188</v>
      </c>
      <c r="E80" s="4" t="s">
        <v>734</v>
      </c>
      <c r="F80" s="4" t="s">
        <v>1189</v>
      </c>
      <c r="G80" s="4" t="s">
        <v>1190</v>
      </c>
      <c r="H80" s="4" t="s">
        <v>124</v>
      </c>
      <c r="I80" s="4" t="s">
        <v>934</v>
      </c>
      <c r="J80" s="4" t="s">
        <v>81</v>
      </c>
      <c r="K80" s="4" t="s">
        <v>82</v>
      </c>
      <c r="L80" s="2" t="s">
        <v>126</v>
      </c>
      <c r="M80" s="2" t="s">
        <v>1185</v>
      </c>
      <c r="N80" s="4" t="s">
        <v>1191</v>
      </c>
      <c r="O80" s="4" t="s">
        <v>128</v>
      </c>
      <c r="P80" s="4" t="s">
        <v>86</v>
      </c>
      <c r="Q80" s="151">
        <v>137</v>
      </c>
      <c r="R80" s="162">
        <v>3.306</v>
      </c>
      <c r="S80" s="164">
        <v>12142</v>
      </c>
      <c r="U80" s="151">
        <v>54.994</v>
      </c>
      <c r="V80" s="161">
        <v>0</v>
      </c>
      <c r="W80" s="161">
        <v>5.7002271235392704E-3</v>
      </c>
      <c r="X80" s="161">
        <v>2.6434567935833702E-3</v>
      </c>
    </row>
    <row r="81" spans="1:24" hidden="1">
      <c r="A81" s="4">
        <v>337</v>
      </c>
      <c r="B81" s="4">
        <v>1477</v>
      </c>
      <c r="C81" s="191" t="s">
        <v>1192</v>
      </c>
      <c r="D81" s="4" t="s">
        <v>1193</v>
      </c>
      <c r="E81" s="4" t="s">
        <v>734</v>
      </c>
      <c r="F81" s="4" t="s">
        <v>1194</v>
      </c>
      <c r="G81" s="4" t="s">
        <v>1195</v>
      </c>
      <c r="H81" s="4" t="s">
        <v>124</v>
      </c>
      <c r="I81" s="4" t="s">
        <v>934</v>
      </c>
      <c r="J81" s="4" t="s">
        <v>81</v>
      </c>
      <c r="K81" s="4" t="s">
        <v>82</v>
      </c>
      <c r="L81" s="2" t="s">
        <v>126</v>
      </c>
      <c r="M81" s="2" t="s">
        <v>1185</v>
      </c>
      <c r="N81" s="4" t="s">
        <v>1196</v>
      </c>
      <c r="O81" s="4" t="s">
        <v>128</v>
      </c>
      <c r="P81" s="4" t="s">
        <v>86</v>
      </c>
      <c r="Q81" s="151">
        <v>133</v>
      </c>
      <c r="R81" s="162">
        <v>3.306</v>
      </c>
      <c r="S81" s="164">
        <v>21957</v>
      </c>
      <c r="U81" s="151">
        <v>96.543999999999997</v>
      </c>
      <c r="V81" s="161">
        <v>0</v>
      </c>
      <c r="W81" s="161">
        <v>1.00070485655488E-2</v>
      </c>
      <c r="X81" s="161">
        <v>4.6407274554165203E-3</v>
      </c>
    </row>
    <row r="82" spans="1:24" hidden="1">
      <c r="A82" s="4">
        <v>337</v>
      </c>
      <c r="B82" s="4">
        <v>1477</v>
      </c>
      <c r="C82" s="191" t="s">
        <v>1197</v>
      </c>
      <c r="D82" s="4" t="s">
        <v>1198</v>
      </c>
      <c r="E82" s="4" t="s">
        <v>734</v>
      </c>
      <c r="F82" s="4" t="s">
        <v>1199</v>
      </c>
      <c r="G82" s="4" t="s">
        <v>1200</v>
      </c>
      <c r="H82" s="4" t="s">
        <v>124</v>
      </c>
      <c r="I82" s="4" t="s">
        <v>934</v>
      </c>
      <c r="J82" s="4" t="s">
        <v>81</v>
      </c>
      <c r="K82" s="4" t="s">
        <v>1201</v>
      </c>
      <c r="L82" s="2" t="s">
        <v>126</v>
      </c>
      <c r="M82" s="2" t="s">
        <v>1202</v>
      </c>
      <c r="N82" s="4" t="s">
        <v>1196</v>
      </c>
      <c r="O82" s="4" t="s">
        <v>128</v>
      </c>
      <c r="P82" s="4" t="s">
        <v>86</v>
      </c>
      <c r="Q82" s="151">
        <v>72</v>
      </c>
      <c r="R82" s="162">
        <v>3.306</v>
      </c>
      <c r="S82" s="164">
        <v>17873</v>
      </c>
      <c r="U82" s="151">
        <v>42.542999999999999</v>
      </c>
      <c r="V82" s="161">
        <v>0</v>
      </c>
      <c r="W82" s="161">
        <v>4.4097230673581901E-3</v>
      </c>
      <c r="X82" s="161">
        <v>2.0449908657308902E-3</v>
      </c>
    </row>
    <row r="83" spans="1:24" hidden="1">
      <c r="A83" s="4">
        <v>337</v>
      </c>
      <c r="B83" s="4">
        <v>1477</v>
      </c>
      <c r="C83" s="191" t="s">
        <v>1203</v>
      </c>
      <c r="D83" s="4" t="s">
        <v>1204</v>
      </c>
      <c r="E83" s="4" t="s">
        <v>734</v>
      </c>
      <c r="F83" s="4" t="s">
        <v>1205</v>
      </c>
      <c r="G83" s="4" t="s">
        <v>1206</v>
      </c>
      <c r="H83" s="4" t="s">
        <v>124</v>
      </c>
      <c r="I83" s="4" t="s">
        <v>934</v>
      </c>
      <c r="J83" s="4" t="s">
        <v>81</v>
      </c>
      <c r="K83" s="4" t="s">
        <v>82</v>
      </c>
      <c r="L83" s="2" t="s">
        <v>126</v>
      </c>
      <c r="M83" s="2" t="s">
        <v>1202</v>
      </c>
      <c r="N83" s="4" t="s">
        <v>1207</v>
      </c>
      <c r="O83" s="4" t="s">
        <v>128</v>
      </c>
      <c r="P83" s="4" t="s">
        <v>86</v>
      </c>
      <c r="Q83" s="151">
        <v>40</v>
      </c>
      <c r="R83" s="162">
        <v>3.306</v>
      </c>
      <c r="S83" s="164">
        <v>76300</v>
      </c>
      <c r="U83" s="151">
        <v>100.899</v>
      </c>
      <c r="V83" s="161">
        <v>0</v>
      </c>
      <c r="W83" s="161">
        <v>1.04584155504401E-2</v>
      </c>
      <c r="X83" s="161">
        <v>4.8500470310669499E-3</v>
      </c>
    </row>
    <row r="84" spans="1:24" hidden="1">
      <c r="A84" s="4">
        <v>337</v>
      </c>
      <c r="B84" s="4">
        <v>1477</v>
      </c>
      <c r="C84" s="191" t="s">
        <v>1208</v>
      </c>
      <c r="D84" s="4" t="s">
        <v>1209</v>
      </c>
      <c r="E84" s="4" t="s">
        <v>734</v>
      </c>
      <c r="F84" s="4" t="s">
        <v>1210</v>
      </c>
      <c r="G84" s="4" t="s">
        <v>1211</v>
      </c>
      <c r="H84" s="4" t="s">
        <v>124</v>
      </c>
      <c r="I84" s="4" t="s">
        <v>934</v>
      </c>
      <c r="J84" s="4" t="s">
        <v>81</v>
      </c>
      <c r="K84" s="4" t="s">
        <v>82</v>
      </c>
      <c r="L84" s="2" t="s">
        <v>126</v>
      </c>
      <c r="M84" s="2" t="s">
        <v>1185</v>
      </c>
      <c r="N84" s="4" t="s">
        <v>1212</v>
      </c>
      <c r="O84" s="4" t="s">
        <v>128</v>
      </c>
      <c r="P84" s="4" t="s">
        <v>86</v>
      </c>
      <c r="Q84" s="151">
        <v>203</v>
      </c>
      <c r="R84" s="162">
        <v>3.306</v>
      </c>
      <c r="S84" s="164">
        <v>24355</v>
      </c>
      <c r="U84" s="151">
        <v>163.45099999999999</v>
      </c>
      <c r="V84" s="161">
        <v>0</v>
      </c>
      <c r="W84" s="161">
        <v>1.6942033511922298E-2</v>
      </c>
      <c r="X84" s="161">
        <v>7.8567980913014403E-3</v>
      </c>
    </row>
    <row r="85" spans="1:24" hidden="1">
      <c r="A85" s="4">
        <v>337</v>
      </c>
      <c r="B85" s="4">
        <v>1477</v>
      </c>
      <c r="C85" s="191" t="s">
        <v>1213</v>
      </c>
      <c r="D85" s="4" t="s">
        <v>1214</v>
      </c>
      <c r="E85" s="4" t="s">
        <v>734</v>
      </c>
      <c r="F85" s="4" t="s">
        <v>1215</v>
      </c>
      <c r="G85" s="4" t="s">
        <v>1216</v>
      </c>
      <c r="H85" s="4" t="s">
        <v>124</v>
      </c>
      <c r="I85" s="4" t="s">
        <v>934</v>
      </c>
      <c r="J85" s="4" t="s">
        <v>81</v>
      </c>
      <c r="K85" s="4" t="s">
        <v>82</v>
      </c>
      <c r="L85" s="2" t="s">
        <v>126</v>
      </c>
      <c r="M85" s="2" t="s">
        <v>1185</v>
      </c>
      <c r="N85" s="4" t="s">
        <v>1186</v>
      </c>
      <c r="O85" s="4" t="s">
        <v>128</v>
      </c>
      <c r="P85" s="4" t="s">
        <v>86</v>
      </c>
      <c r="Q85" s="151">
        <v>451</v>
      </c>
      <c r="R85" s="162">
        <v>3.306</v>
      </c>
      <c r="S85" s="164">
        <v>3355</v>
      </c>
      <c r="U85" s="151">
        <v>50.023000000000003</v>
      </c>
      <c r="V85" s="161">
        <v>0</v>
      </c>
      <c r="W85" s="161">
        <v>5.1850199414969602E-3</v>
      </c>
      <c r="X85" s="161">
        <v>2.4045315900860301E-3</v>
      </c>
    </row>
    <row r="86" spans="1:24" hidden="1">
      <c r="A86" s="4">
        <v>337</v>
      </c>
      <c r="B86" s="4">
        <v>1477</v>
      </c>
      <c r="C86" s="191" t="s">
        <v>1217</v>
      </c>
      <c r="D86" s="4" t="s">
        <v>1218</v>
      </c>
      <c r="E86" s="4" t="s">
        <v>734</v>
      </c>
      <c r="F86" s="4" t="s">
        <v>1219</v>
      </c>
      <c r="G86" s="4" t="s">
        <v>1220</v>
      </c>
      <c r="H86" s="4" t="s">
        <v>124</v>
      </c>
      <c r="I86" s="4" t="s">
        <v>934</v>
      </c>
      <c r="J86" s="4" t="s">
        <v>81</v>
      </c>
      <c r="K86" s="4" t="s">
        <v>82</v>
      </c>
      <c r="L86" s="2" t="s">
        <v>126</v>
      </c>
      <c r="M86" s="2" t="s">
        <v>1185</v>
      </c>
      <c r="N86" s="4" t="s">
        <v>1186</v>
      </c>
      <c r="O86" s="4" t="s">
        <v>128</v>
      </c>
      <c r="P86" s="4" t="s">
        <v>86</v>
      </c>
      <c r="Q86" s="151">
        <v>615</v>
      </c>
      <c r="R86" s="162">
        <v>3.306</v>
      </c>
      <c r="S86" s="164">
        <v>8407</v>
      </c>
      <c r="U86" s="151">
        <v>170.93</v>
      </c>
      <c r="V86" s="161">
        <v>9.9999999999999995E-7</v>
      </c>
      <c r="W86" s="161">
        <v>1.77172995453861E-2</v>
      </c>
      <c r="X86" s="161">
        <v>8.2163245134209001E-3</v>
      </c>
    </row>
    <row r="87" spans="1:24" hidden="1">
      <c r="A87" s="4">
        <v>337</v>
      </c>
      <c r="B87" s="4">
        <v>1477</v>
      </c>
      <c r="C87" s="191" t="s">
        <v>1221</v>
      </c>
      <c r="D87" s="4" t="s">
        <v>1222</v>
      </c>
      <c r="E87" s="4" t="s">
        <v>734</v>
      </c>
      <c r="F87" s="4" t="s">
        <v>1221</v>
      </c>
      <c r="G87" s="4" t="s">
        <v>1223</v>
      </c>
      <c r="H87" s="4" t="s">
        <v>124</v>
      </c>
      <c r="I87" s="4" t="s">
        <v>934</v>
      </c>
      <c r="J87" s="4" t="s">
        <v>81</v>
      </c>
      <c r="K87" s="4" t="s">
        <v>82</v>
      </c>
      <c r="L87" s="2" t="s">
        <v>126</v>
      </c>
      <c r="M87" s="2" t="s">
        <v>1185</v>
      </c>
      <c r="N87" s="4" t="s">
        <v>1224</v>
      </c>
      <c r="O87" s="4" t="s">
        <v>128</v>
      </c>
      <c r="P87" s="4" t="s">
        <v>86</v>
      </c>
      <c r="Q87" s="151">
        <v>17</v>
      </c>
      <c r="R87" s="162">
        <v>3.306</v>
      </c>
      <c r="S87" s="164">
        <v>73438</v>
      </c>
      <c r="U87" s="151">
        <v>41.274000000000001</v>
      </c>
      <c r="V87" s="161">
        <v>0</v>
      </c>
      <c r="W87" s="161">
        <v>4.2781019201457403E-3</v>
      </c>
      <c r="X87" s="161">
        <v>1.9839521021452798E-3</v>
      </c>
    </row>
    <row r="88" spans="1:24" hidden="1">
      <c r="A88" s="4">
        <v>337</v>
      </c>
      <c r="B88" s="4">
        <v>1477</v>
      </c>
      <c r="C88" s="191" t="s">
        <v>1225</v>
      </c>
      <c r="D88" s="4" t="s">
        <v>1226</v>
      </c>
      <c r="E88" s="4" t="s">
        <v>734</v>
      </c>
      <c r="F88" s="4" t="s">
        <v>1227</v>
      </c>
      <c r="G88" s="4" t="s">
        <v>1228</v>
      </c>
      <c r="H88" s="4" t="s">
        <v>124</v>
      </c>
      <c r="I88" s="4" t="s">
        <v>934</v>
      </c>
      <c r="J88" s="4" t="s">
        <v>81</v>
      </c>
      <c r="K88" s="4" t="s">
        <v>82</v>
      </c>
      <c r="L88" s="2" t="s">
        <v>126</v>
      </c>
      <c r="M88" s="2" t="s">
        <v>1185</v>
      </c>
      <c r="N88" s="4" t="s">
        <v>1229</v>
      </c>
      <c r="O88" s="4" t="s">
        <v>128</v>
      </c>
      <c r="P88" s="4" t="s">
        <v>86</v>
      </c>
      <c r="Q88" s="151">
        <v>177</v>
      </c>
      <c r="R88" s="162">
        <v>3.306</v>
      </c>
      <c r="S88" s="164">
        <v>51795</v>
      </c>
      <c r="U88" s="151">
        <v>303.08499999999998</v>
      </c>
      <c r="V88" s="161">
        <v>0</v>
      </c>
      <c r="W88" s="161">
        <v>3.1415390929883102E-2</v>
      </c>
      <c r="X88" s="161">
        <v>1.4568757836637599E-2</v>
      </c>
    </row>
    <row r="89" spans="1:24" hidden="1">
      <c r="A89" s="4">
        <v>337</v>
      </c>
      <c r="B89" s="4">
        <v>1477</v>
      </c>
      <c r="C89" s="191" t="s">
        <v>1230</v>
      </c>
      <c r="D89" s="4" t="s">
        <v>1231</v>
      </c>
      <c r="E89" s="4" t="s">
        <v>734</v>
      </c>
      <c r="F89" s="4" t="s">
        <v>1232</v>
      </c>
      <c r="G89" s="4" t="s">
        <v>1233</v>
      </c>
      <c r="H89" s="4" t="s">
        <v>124</v>
      </c>
      <c r="I89" s="4" t="s">
        <v>934</v>
      </c>
      <c r="J89" s="4" t="s">
        <v>81</v>
      </c>
      <c r="K89" s="4" t="s">
        <v>82</v>
      </c>
      <c r="L89" s="2" t="s">
        <v>126</v>
      </c>
      <c r="M89" s="2" t="s">
        <v>1185</v>
      </c>
      <c r="N89" s="4" t="s">
        <v>1234</v>
      </c>
      <c r="O89" s="4" t="s">
        <v>128</v>
      </c>
      <c r="P89" s="4" t="s">
        <v>86</v>
      </c>
      <c r="Q89" s="151">
        <v>60</v>
      </c>
      <c r="R89" s="162">
        <v>3.306</v>
      </c>
      <c r="S89" s="164">
        <v>6247</v>
      </c>
      <c r="T89" s="150">
        <v>2.1999999999999999E-2</v>
      </c>
      <c r="U89" s="151">
        <v>12.465</v>
      </c>
      <c r="V89" s="161">
        <v>0</v>
      </c>
      <c r="W89" s="161">
        <v>1.29206291475344E-3</v>
      </c>
      <c r="X89" s="161">
        <v>5.9918884207923095E-4</v>
      </c>
    </row>
    <row r="90" spans="1:24" hidden="1">
      <c r="A90" s="4">
        <v>337</v>
      </c>
      <c r="B90" s="4">
        <v>1477</v>
      </c>
      <c r="C90" s="191" t="s">
        <v>1107</v>
      </c>
      <c r="D90" s="4" t="s">
        <v>1108</v>
      </c>
      <c r="E90" s="4" t="s">
        <v>121</v>
      </c>
      <c r="F90" s="4" t="s">
        <v>1235</v>
      </c>
      <c r="G90" s="4" t="s">
        <v>1236</v>
      </c>
      <c r="H90" s="4" t="s">
        <v>124</v>
      </c>
      <c r="I90" s="4" t="s">
        <v>934</v>
      </c>
      <c r="J90" s="4" t="s">
        <v>81</v>
      </c>
      <c r="K90" s="4" t="s">
        <v>30</v>
      </c>
      <c r="L90" s="2" t="s">
        <v>126</v>
      </c>
      <c r="M90" s="2" t="s">
        <v>1185</v>
      </c>
      <c r="N90" s="4" t="s">
        <v>1229</v>
      </c>
      <c r="O90" s="4" t="s">
        <v>128</v>
      </c>
      <c r="P90" s="4" t="s">
        <v>86</v>
      </c>
      <c r="Q90" s="151">
        <v>18</v>
      </c>
      <c r="R90" s="162">
        <v>3.306</v>
      </c>
      <c r="S90" s="164">
        <v>14478</v>
      </c>
      <c r="U90" s="151">
        <v>8.6159999999999997</v>
      </c>
      <c r="V90" s="161">
        <v>0</v>
      </c>
      <c r="W90" s="161">
        <v>8.9302258391445101E-4</v>
      </c>
      <c r="X90" s="161">
        <v>4.1413553620058002E-4</v>
      </c>
    </row>
    <row r="91" spans="1:24" hidden="1">
      <c r="A91" s="4">
        <v>337</v>
      </c>
      <c r="B91" s="4">
        <v>1477</v>
      </c>
      <c r="C91" s="191" t="s">
        <v>1237</v>
      </c>
      <c r="D91" s="4" t="s">
        <v>1238</v>
      </c>
      <c r="E91" s="4" t="s">
        <v>734</v>
      </c>
      <c r="F91" s="4" t="s">
        <v>1237</v>
      </c>
      <c r="G91" s="4" t="s">
        <v>1239</v>
      </c>
      <c r="H91" s="4" t="s">
        <v>124</v>
      </c>
      <c r="I91" s="4" t="s">
        <v>934</v>
      </c>
      <c r="J91" s="4" t="s">
        <v>81</v>
      </c>
      <c r="K91" s="4" t="s">
        <v>82</v>
      </c>
      <c r="L91" s="2" t="s">
        <v>126</v>
      </c>
      <c r="M91" s="2" t="s">
        <v>1202</v>
      </c>
      <c r="N91" s="4" t="s">
        <v>1196</v>
      </c>
      <c r="O91" s="4" t="s">
        <v>128</v>
      </c>
      <c r="P91" s="4" t="s">
        <v>86</v>
      </c>
      <c r="Q91" s="151">
        <v>304</v>
      </c>
      <c r="R91" s="162">
        <v>3.306</v>
      </c>
      <c r="S91" s="164">
        <v>6973</v>
      </c>
      <c r="T91" s="150">
        <v>0.122</v>
      </c>
      <c r="U91" s="151">
        <v>70.481999999999999</v>
      </c>
      <c r="V91" s="161">
        <v>0</v>
      </c>
      <c r="W91" s="161">
        <v>7.3056487383984202E-3</v>
      </c>
      <c r="X91" s="161">
        <v>3.3879644390488999E-3</v>
      </c>
    </row>
    <row r="92" spans="1:24" hidden="1">
      <c r="A92" s="4">
        <v>337</v>
      </c>
      <c r="B92" s="4">
        <v>1477</v>
      </c>
      <c r="C92" s="191" t="s">
        <v>1240</v>
      </c>
      <c r="D92" s="4" t="s">
        <v>1241</v>
      </c>
      <c r="E92" s="4" t="s">
        <v>734</v>
      </c>
      <c r="F92" s="4" t="s">
        <v>1242</v>
      </c>
      <c r="G92" s="4" t="s">
        <v>1243</v>
      </c>
      <c r="H92" s="4" t="s">
        <v>124</v>
      </c>
      <c r="I92" s="4" t="s">
        <v>934</v>
      </c>
      <c r="J92" s="4" t="s">
        <v>81</v>
      </c>
      <c r="K92" s="4" t="s">
        <v>82</v>
      </c>
      <c r="L92" s="2" t="s">
        <v>126</v>
      </c>
      <c r="M92" s="2" t="s">
        <v>1185</v>
      </c>
      <c r="N92" s="4" t="s">
        <v>1186</v>
      </c>
      <c r="O92" s="4" t="s">
        <v>128</v>
      </c>
      <c r="P92" s="4" t="s">
        <v>86</v>
      </c>
      <c r="Q92" s="151">
        <v>312</v>
      </c>
      <c r="R92" s="162">
        <v>3.306</v>
      </c>
      <c r="S92" s="164">
        <v>18658</v>
      </c>
      <c r="T92" s="150">
        <v>3.0000000000000001E-3</v>
      </c>
      <c r="U92" s="151">
        <v>192.46199999999999</v>
      </c>
      <c r="V92" s="161">
        <v>0</v>
      </c>
      <c r="W92" s="161">
        <v>1.99491466696483E-2</v>
      </c>
      <c r="X92" s="161">
        <v>9.2513344025018304E-3</v>
      </c>
    </row>
    <row r="93" spans="1:24" hidden="1">
      <c r="A93" s="4">
        <v>337</v>
      </c>
      <c r="B93" s="4">
        <v>1477</v>
      </c>
      <c r="C93" s="191" t="s">
        <v>1244</v>
      </c>
      <c r="D93" s="4" t="s">
        <v>1245</v>
      </c>
      <c r="E93" s="4" t="s">
        <v>734</v>
      </c>
      <c r="F93" s="4" t="s">
        <v>1244</v>
      </c>
      <c r="G93" s="4" t="s">
        <v>1246</v>
      </c>
      <c r="H93" s="4" t="s">
        <v>124</v>
      </c>
      <c r="I93" s="4" t="s">
        <v>934</v>
      </c>
      <c r="J93" s="4" t="s">
        <v>81</v>
      </c>
      <c r="K93" s="4" t="s">
        <v>82</v>
      </c>
      <c r="L93" s="2" t="s">
        <v>126</v>
      </c>
      <c r="M93" s="2" t="s">
        <v>1202</v>
      </c>
      <c r="N93" s="4" t="s">
        <v>1247</v>
      </c>
      <c r="O93" s="4" t="s">
        <v>128</v>
      </c>
      <c r="P93" s="4" t="s">
        <v>86</v>
      </c>
      <c r="Q93" s="151">
        <v>61</v>
      </c>
      <c r="R93" s="162">
        <v>3.306</v>
      </c>
      <c r="S93" s="164">
        <v>28124</v>
      </c>
      <c r="U93" s="151">
        <v>56.716999999999999</v>
      </c>
      <c r="V93" s="161">
        <v>0</v>
      </c>
      <c r="W93" s="161">
        <v>5.8787946315122198E-3</v>
      </c>
      <c r="X93" s="161">
        <v>2.7262667381406699E-3</v>
      </c>
    </row>
    <row r="94" spans="1:24" hidden="1">
      <c r="A94" s="4">
        <v>337</v>
      </c>
      <c r="B94" s="4">
        <v>1477</v>
      </c>
      <c r="C94" s="191" t="s">
        <v>935</v>
      </c>
      <c r="D94" s="4" t="s">
        <v>936</v>
      </c>
      <c r="E94" s="4" t="s">
        <v>734</v>
      </c>
      <c r="F94" s="4" t="s">
        <v>1248</v>
      </c>
      <c r="G94" s="4" t="s">
        <v>938</v>
      </c>
      <c r="H94" s="4" t="s">
        <v>124</v>
      </c>
      <c r="I94" s="4" t="s">
        <v>934</v>
      </c>
      <c r="J94" s="4" t="s">
        <v>81</v>
      </c>
      <c r="K94" s="4" t="s">
        <v>82</v>
      </c>
      <c r="L94" s="2" t="s">
        <v>126</v>
      </c>
      <c r="M94" s="2" t="s">
        <v>1202</v>
      </c>
      <c r="N94" s="4" t="s">
        <v>1249</v>
      </c>
      <c r="O94" s="4" t="s">
        <v>128</v>
      </c>
      <c r="P94" s="4" t="s">
        <v>86</v>
      </c>
      <c r="Q94" s="151">
        <v>23</v>
      </c>
      <c r="R94" s="162">
        <v>3.306</v>
      </c>
      <c r="S94" s="164">
        <v>9625</v>
      </c>
      <c r="U94" s="151">
        <v>7.319</v>
      </c>
      <c r="V94" s="161">
        <v>0</v>
      </c>
      <c r="W94" s="161">
        <v>7.5859493528135195E-4</v>
      </c>
      <c r="X94" s="161">
        <v>3.5179526916856002E-4</v>
      </c>
    </row>
    <row r="95" spans="1:24" hidden="1">
      <c r="A95" s="4">
        <v>337</v>
      </c>
      <c r="B95" s="4">
        <v>1477</v>
      </c>
      <c r="C95" s="191" t="s">
        <v>1250</v>
      </c>
      <c r="D95" s="4" t="s">
        <v>1251</v>
      </c>
      <c r="E95" s="4" t="s">
        <v>734</v>
      </c>
      <c r="F95" s="4" t="s">
        <v>1252</v>
      </c>
      <c r="G95" s="4" t="s">
        <v>1253</v>
      </c>
      <c r="H95" s="4" t="s">
        <v>124</v>
      </c>
      <c r="I95" s="4" t="s">
        <v>934</v>
      </c>
      <c r="J95" s="4" t="s">
        <v>81</v>
      </c>
      <c r="K95" s="4" t="s">
        <v>82</v>
      </c>
      <c r="L95" s="2" t="s">
        <v>126</v>
      </c>
      <c r="M95" s="2" t="s">
        <v>1185</v>
      </c>
      <c r="N95" s="4" t="s">
        <v>1229</v>
      </c>
      <c r="O95" s="4" t="s">
        <v>128</v>
      </c>
      <c r="P95" s="4" t="s">
        <v>86</v>
      </c>
      <c r="Q95" s="151">
        <v>56</v>
      </c>
      <c r="R95" s="162">
        <v>3.306</v>
      </c>
      <c r="S95" s="164">
        <v>20362</v>
      </c>
      <c r="U95" s="151">
        <v>37.697000000000003</v>
      </c>
      <c r="V95" s="161">
        <v>0</v>
      </c>
      <c r="W95" s="161">
        <v>3.9074175676708702E-3</v>
      </c>
      <c r="X95" s="161">
        <v>1.8120487641575299E-3</v>
      </c>
    </row>
    <row r="96" spans="1:24" hidden="1">
      <c r="A96" s="4">
        <v>337</v>
      </c>
      <c r="B96" s="4">
        <v>1477</v>
      </c>
      <c r="C96" s="191" t="s">
        <v>1254</v>
      </c>
      <c r="D96" s="4" t="s">
        <v>1255</v>
      </c>
      <c r="E96" s="4" t="s">
        <v>734</v>
      </c>
      <c r="F96" s="4" t="s">
        <v>1256</v>
      </c>
      <c r="G96" s="4" t="s">
        <v>1257</v>
      </c>
      <c r="H96" s="4" t="s">
        <v>124</v>
      </c>
      <c r="I96" s="4" t="s">
        <v>934</v>
      </c>
      <c r="J96" s="4" t="s">
        <v>81</v>
      </c>
      <c r="K96" s="4" t="s">
        <v>970</v>
      </c>
      <c r="L96" s="2" t="s">
        <v>126</v>
      </c>
      <c r="M96" s="2" t="s">
        <v>1258</v>
      </c>
      <c r="N96" s="4" t="s">
        <v>1191</v>
      </c>
      <c r="O96" s="4" t="s">
        <v>128</v>
      </c>
      <c r="P96" s="4" t="s">
        <v>1259</v>
      </c>
      <c r="Q96" s="151">
        <v>310</v>
      </c>
      <c r="R96" s="162">
        <v>4.4409000000000001</v>
      </c>
      <c r="S96" s="164">
        <v>1366</v>
      </c>
      <c r="U96" s="151">
        <v>18.805</v>
      </c>
      <c r="V96" s="161">
        <v>6.9999999999999999E-6</v>
      </c>
      <c r="W96" s="161">
        <v>1.9492246840306399E-3</v>
      </c>
      <c r="X96" s="161">
        <v>9.0394489930813095E-4</v>
      </c>
    </row>
    <row r="97" spans="1:24" hidden="1">
      <c r="A97" s="4">
        <v>337</v>
      </c>
      <c r="B97" s="4">
        <v>1477</v>
      </c>
      <c r="C97" s="191" t="s">
        <v>1260</v>
      </c>
      <c r="D97" s="4" t="s">
        <v>1261</v>
      </c>
      <c r="E97" s="4" t="s">
        <v>734</v>
      </c>
      <c r="F97" s="4" t="s">
        <v>1262</v>
      </c>
      <c r="G97" s="4" t="s">
        <v>1263</v>
      </c>
      <c r="H97" s="4" t="s">
        <v>124</v>
      </c>
      <c r="I97" s="4" t="s">
        <v>934</v>
      </c>
      <c r="J97" s="4" t="s">
        <v>81</v>
      </c>
      <c r="K97" s="4" t="s">
        <v>82</v>
      </c>
      <c r="L97" s="2" t="s">
        <v>126</v>
      </c>
      <c r="M97" s="2" t="s">
        <v>1202</v>
      </c>
      <c r="N97" s="4" t="s">
        <v>1264</v>
      </c>
      <c r="O97" s="4" t="s">
        <v>128</v>
      </c>
      <c r="P97" s="4" t="s">
        <v>86</v>
      </c>
      <c r="Q97" s="151">
        <v>57</v>
      </c>
      <c r="R97" s="162">
        <v>3.306</v>
      </c>
      <c r="S97" s="164">
        <v>41442</v>
      </c>
      <c r="U97" s="151">
        <v>78.093999999999994</v>
      </c>
      <c r="V97" s="161">
        <v>0</v>
      </c>
      <c r="W97" s="161">
        <v>8.0946285919909593E-3</v>
      </c>
      <c r="X97" s="161">
        <v>3.75385058863177E-3</v>
      </c>
    </row>
    <row r="98" spans="1:24" hidden="1">
      <c r="A98" s="4">
        <v>337</v>
      </c>
      <c r="B98" s="4">
        <v>1477</v>
      </c>
      <c r="C98" s="191" t="s">
        <v>1265</v>
      </c>
      <c r="D98" s="4" t="s">
        <v>1266</v>
      </c>
      <c r="E98" s="4" t="s">
        <v>734</v>
      </c>
      <c r="F98" s="4" t="s">
        <v>1267</v>
      </c>
      <c r="G98" s="4" t="s">
        <v>1268</v>
      </c>
      <c r="H98" s="4" t="s">
        <v>124</v>
      </c>
      <c r="I98" s="4" t="s">
        <v>934</v>
      </c>
      <c r="J98" s="4" t="s">
        <v>81</v>
      </c>
      <c r="K98" s="4" t="s">
        <v>1201</v>
      </c>
      <c r="L98" s="2" t="s">
        <v>126</v>
      </c>
      <c r="M98" s="2" t="s">
        <v>1202</v>
      </c>
      <c r="N98" s="4" t="s">
        <v>1186</v>
      </c>
      <c r="O98" s="4" t="s">
        <v>128</v>
      </c>
      <c r="P98" s="4" t="s">
        <v>86</v>
      </c>
      <c r="Q98" s="151">
        <v>50</v>
      </c>
      <c r="R98" s="162">
        <v>3.306</v>
      </c>
      <c r="S98" s="164">
        <v>27929</v>
      </c>
      <c r="T98" s="150">
        <v>3.2000000000000001E-2</v>
      </c>
      <c r="U98" s="151">
        <v>46.273000000000003</v>
      </c>
      <c r="V98" s="161">
        <v>0</v>
      </c>
      <c r="W98" s="161">
        <v>4.79631546163052E-3</v>
      </c>
      <c r="X98" s="161">
        <v>2.2242714924214902E-3</v>
      </c>
    </row>
    <row r="99" spans="1:24" hidden="1">
      <c r="A99" s="4">
        <v>337</v>
      </c>
      <c r="B99" s="4">
        <v>1477</v>
      </c>
      <c r="C99" s="191" t="s">
        <v>1269</v>
      </c>
      <c r="D99" s="4" t="s">
        <v>1270</v>
      </c>
      <c r="E99" s="4" t="s">
        <v>734</v>
      </c>
      <c r="F99" s="4" t="s">
        <v>1271</v>
      </c>
      <c r="G99" s="4" t="s">
        <v>1272</v>
      </c>
      <c r="H99" s="4" t="s">
        <v>124</v>
      </c>
      <c r="I99" s="4" t="s">
        <v>934</v>
      </c>
      <c r="J99" s="4" t="s">
        <v>81</v>
      </c>
      <c r="K99" s="4" t="s">
        <v>82</v>
      </c>
      <c r="L99" s="2" t="s">
        <v>126</v>
      </c>
      <c r="M99" s="2" t="s">
        <v>1202</v>
      </c>
      <c r="N99" s="4" t="s">
        <v>1273</v>
      </c>
      <c r="O99" s="4" t="s">
        <v>128</v>
      </c>
      <c r="P99" s="4" t="s">
        <v>86</v>
      </c>
      <c r="Q99" s="151">
        <v>251</v>
      </c>
      <c r="R99" s="162">
        <v>3.306</v>
      </c>
      <c r="S99" s="164">
        <v>9797</v>
      </c>
      <c r="U99" s="151">
        <v>81.296000000000006</v>
      </c>
      <c r="V99" s="161">
        <v>0</v>
      </c>
      <c r="W99" s="161">
        <v>8.4265188021176891E-3</v>
      </c>
      <c r="X99" s="161">
        <v>3.9077633032778801E-3</v>
      </c>
    </row>
    <row r="100" spans="1:24" hidden="1">
      <c r="A100" s="4">
        <v>337</v>
      </c>
      <c r="B100" s="4">
        <v>9962</v>
      </c>
      <c r="C100" s="191" t="s">
        <v>151</v>
      </c>
      <c r="D100" s="4" t="s">
        <v>152</v>
      </c>
      <c r="E100" s="4" t="s">
        <v>121</v>
      </c>
      <c r="F100" s="4" t="s">
        <v>932</v>
      </c>
      <c r="G100" s="4" t="s">
        <v>933</v>
      </c>
      <c r="H100" s="4" t="s">
        <v>124</v>
      </c>
      <c r="I100" s="4" t="s">
        <v>934</v>
      </c>
      <c r="J100" s="4" t="s">
        <v>30</v>
      </c>
      <c r="K100" s="4" t="s">
        <v>30</v>
      </c>
      <c r="L100" s="2" t="s">
        <v>126</v>
      </c>
      <c r="M100" s="2" t="s">
        <v>31</v>
      </c>
      <c r="N100" s="4" t="s">
        <v>155</v>
      </c>
      <c r="O100" s="4" t="s">
        <v>128</v>
      </c>
      <c r="P100" s="4" t="s">
        <v>34</v>
      </c>
      <c r="Q100" s="151">
        <v>3856</v>
      </c>
      <c r="R100" s="162">
        <v>1</v>
      </c>
      <c r="S100" s="164">
        <v>5239</v>
      </c>
      <c r="U100" s="151">
        <v>202.01599999999999</v>
      </c>
      <c r="V100" s="161">
        <v>1.2999999999999999E-5</v>
      </c>
      <c r="W100" s="161">
        <v>1.74303331903005E-2</v>
      </c>
      <c r="X100" s="161">
        <v>4.2981096947886602E-3</v>
      </c>
    </row>
    <row r="101" spans="1:24" hidden="1">
      <c r="A101" s="4">
        <v>337</v>
      </c>
      <c r="B101" s="4">
        <v>9962</v>
      </c>
      <c r="C101" s="191" t="s">
        <v>935</v>
      </c>
      <c r="D101" s="4" t="s">
        <v>936</v>
      </c>
      <c r="E101" s="4" t="s">
        <v>734</v>
      </c>
      <c r="F101" s="4" t="s">
        <v>937</v>
      </c>
      <c r="G101" s="4" t="s">
        <v>938</v>
      </c>
      <c r="H101" s="4" t="s">
        <v>124</v>
      </c>
      <c r="I101" s="4" t="s">
        <v>934</v>
      </c>
      <c r="J101" s="4" t="s">
        <v>30</v>
      </c>
      <c r="K101" s="4" t="s">
        <v>82</v>
      </c>
      <c r="L101" s="2" t="s">
        <v>126</v>
      </c>
      <c r="M101" s="2" t="s">
        <v>31</v>
      </c>
      <c r="N101" s="4" t="s">
        <v>236</v>
      </c>
      <c r="O101" s="4" t="s">
        <v>128</v>
      </c>
      <c r="P101" s="4" t="s">
        <v>34</v>
      </c>
      <c r="Q101" s="151">
        <v>530</v>
      </c>
      <c r="R101" s="162">
        <v>1</v>
      </c>
      <c r="S101" s="164">
        <v>31800</v>
      </c>
      <c r="U101" s="151">
        <v>168.54</v>
      </c>
      <c r="V101" s="161">
        <v>9.0000000000000002E-6</v>
      </c>
      <c r="W101" s="161">
        <v>1.45419703518954E-2</v>
      </c>
      <c r="X101" s="161">
        <v>3.5858742955982102E-3</v>
      </c>
    </row>
    <row r="102" spans="1:24" hidden="1">
      <c r="A102" s="4">
        <v>337</v>
      </c>
      <c r="B102" s="4">
        <v>9962</v>
      </c>
      <c r="C102" s="191" t="s">
        <v>164</v>
      </c>
      <c r="D102" s="4" t="s">
        <v>165</v>
      </c>
      <c r="E102" s="4" t="s">
        <v>121</v>
      </c>
      <c r="F102" s="4" t="s">
        <v>943</v>
      </c>
      <c r="G102" s="4" t="s">
        <v>944</v>
      </c>
      <c r="H102" s="4" t="s">
        <v>124</v>
      </c>
      <c r="I102" s="4" t="s">
        <v>934</v>
      </c>
      <c r="J102" s="4" t="s">
        <v>30</v>
      </c>
      <c r="K102" s="4" t="s">
        <v>30</v>
      </c>
      <c r="L102" s="2" t="s">
        <v>126</v>
      </c>
      <c r="M102" s="2" t="s">
        <v>31</v>
      </c>
      <c r="N102" s="4" t="s">
        <v>147</v>
      </c>
      <c r="O102" s="4" t="s">
        <v>128</v>
      </c>
      <c r="P102" s="4" t="s">
        <v>34</v>
      </c>
      <c r="Q102" s="151">
        <v>9074</v>
      </c>
      <c r="R102" s="162">
        <v>1</v>
      </c>
      <c r="S102" s="164">
        <v>2070</v>
      </c>
      <c r="U102" s="151">
        <v>187.83199999999999</v>
      </c>
      <c r="V102" s="161">
        <v>6.9999999999999999E-6</v>
      </c>
      <c r="W102" s="161">
        <v>1.6206505676653299E-2</v>
      </c>
      <c r="X102" s="161">
        <v>3.9963286075468301E-3</v>
      </c>
    </row>
    <row r="103" spans="1:24" hidden="1">
      <c r="A103" s="4">
        <v>337</v>
      </c>
      <c r="B103" s="4">
        <v>9962</v>
      </c>
      <c r="C103" s="191" t="s">
        <v>945</v>
      </c>
      <c r="D103" s="4" t="s">
        <v>946</v>
      </c>
      <c r="E103" s="4" t="s">
        <v>121</v>
      </c>
      <c r="F103" s="4" t="s">
        <v>947</v>
      </c>
      <c r="G103" s="4" t="s">
        <v>948</v>
      </c>
      <c r="H103" s="4" t="s">
        <v>124</v>
      </c>
      <c r="I103" s="4" t="s">
        <v>934</v>
      </c>
      <c r="J103" s="4" t="s">
        <v>30</v>
      </c>
      <c r="K103" s="4" t="s">
        <v>30</v>
      </c>
      <c r="L103" s="2" t="s">
        <v>126</v>
      </c>
      <c r="M103" s="2" t="s">
        <v>31</v>
      </c>
      <c r="N103" s="4" t="s">
        <v>162</v>
      </c>
      <c r="O103" s="4" t="s">
        <v>128</v>
      </c>
      <c r="P103" s="4" t="s">
        <v>34</v>
      </c>
      <c r="Q103" s="151">
        <v>562</v>
      </c>
      <c r="R103" s="162">
        <v>1</v>
      </c>
      <c r="S103" s="164">
        <v>20440</v>
      </c>
      <c r="U103" s="151">
        <v>114.873</v>
      </c>
      <c r="V103" s="161">
        <v>3.8000000000000002E-5</v>
      </c>
      <c r="W103" s="161">
        <v>9.9114563417539697E-3</v>
      </c>
      <c r="X103" s="161">
        <v>2.4440454537996499E-3</v>
      </c>
    </row>
    <row r="104" spans="1:24" hidden="1">
      <c r="A104" s="4">
        <v>337</v>
      </c>
      <c r="B104" s="4">
        <v>9962</v>
      </c>
      <c r="C104" s="191" t="s">
        <v>949</v>
      </c>
      <c r="D104" s="4" t="s">
        <v>950</v>
      </c>
      <c r="E104" s="4" t="s">
        <v>121</v>
      </c>
      <c r="F104" s="4" t="s">
        <v>951</v>
      </c>
      <c r="G104" s="4" t="s">
        <v>952</v>
      </c>
      <c r="H104" s="4" t="s">
        <v>124</v>
      </c>
      <c r="I104" s="4" t="s">
        <v>934</v>
      </c>
      <c r="J104" s="4" t="s">
        <v>30</v>
      </c>
      <c r="K104" s="4" t="s">
        <v>30</v>
      </c>
      <c r="L104" s="2" t="s">
        <v>126</v>
      </c>
      <c r="M104" s="2" t="s">
        <v>31</v>
      </c>
      <c r="N104" s="4" t="s">
        <v>726</v>
      </c>
      <c r="O104" s="4" t="s">
        <v>128</v>
      </c>
      <c r="P104" s="4" t="s">
        <v>34</v>
      </c>
      <c r="Q104" s="151">
        <v>2000</v>
      </c>
      <c r="R104" s="162">
        <v>1</v>
      </c>
      <c r="S104" s="164">
        <v>2180</v>
      </c>
      <c r="U104" s="151">
        <v>43.6</v>
      </c>
      <c r="V104" s="161">
        <v>1.2999999999999999E-5</v>
      </c>
      <c r="W104" s="161">
        <v>3.76189573598339E-3</v>
      </c>
      <c r="X104" s="161">
        <v>9.2763806389036397E-4</v>
      </c>
    </row>
    <row r="105" spans="1:24" hidden="1">
      <c r="A105" s="4">
        <v>337</v>
      </c>
      <c r="B105" s="4">
        <v>9962</v>
      </c>
      <c r="C105" s="191" t="s">
        <v>955</v>
      </c>
      <c r="D105" s="4" t="s">
        <v>956</v>
      </c>
      <c r="E105" s="4" t="s">
        <v>121</v>
      </c>
      <c r="F105" s="4" t="s">
        <v>957</v>
      </c>
      <c r="G105" s="4" t="s">
        <v>958</v>
      </c>
      <c r="H105" s="4" t="s">
        <v>124</v>
      </c>
      <c r="I105" s="4" t="s">
        <v>934</v>
      </c>
      <c r="J105" s="4" t="s">
        <v>30</v>
      </c>
      <c r="K105" s="4" t="s">
        <v>30</v>
      </c>
      <c r="L105" s="2" t="s">
        <v>126</v>
      </c>
      <c r="M105" s="2" t="s">
        <v>31</v>
      </c>
      <c r="N105" s="4" t="s">
        <v>959</v>
      </c>
      <c r="O105" s="4" t="s">
        <v>128</v>
      </c>
      <c r="P105" s="4" t="s">
        <v>34</v>
      </c>
      <c r="Q105" s="151">
        <v>224</v>
      </c>
      <c r="R105" s="162">
        <v>1</v>
      </c>
      <c r="S105" s="164">
        <v>167700</v>
      </c>
      <c r="U105" s="151">
        <v>375.64800000000002</v>
      </c>
      <c r="V105" s="161">
        <v>5.0000000000000004E-6</v>
      </c>
      <c r="W105" s="161">
        <v>3.2411665353914897E-2</v>
      </c>
      <c r="X105" s="161">
        <v>7.9923253078964997E-3</v>
      </c>
    </row>
    <row r="106" spans="1:24" hidden="1">
      <c r="A106" s="4">
        <v>337</v>
      </c>
      <c r="B106" s="4">
        <v>9962</v>
      </c>
      <c r="C106" s="191" t="s">
        <v>960</v>
      </c>
      <c r="D106" s="4" t="s">
        <v>961</v>
      </c>
      <c r="E106" s="4" t="s">
        <v>121</v>
      </c>
      <c r="F106" s="4" t="s">
        <v>962</v>
      </c>
      <c r="G106" s="4" t="s">
        <v>963</v>
      </c>
      <c r="H106" s="4" t="s">
        <v>124</v>
      </c>
      <c r="I106" s="4" t="s">
        <v>934</v>
      </c>
      <c r="J106" s="4" t="s">
        <v>30</v>
      </c>
      <c r="K106" s="4" t="s">
        <v>30</v>
      </c>
      <c r="L106" s="2" t="s">
        <v>126</v>
      </c>
      <c r="M106" s="2" t="s">
        <v>31</v>
      </c>
      <c r="N106" s="4" t="s">
        <v>142</v>
      </c>
      <c r="O106" s="4" t="s">
        <v>128</v>
      </c>
      <c r="P106" s="4" t="s">
        <v>34</v>
      </c>
      <c r="Q106" s="151">
        <v>1314</v>
      </c>
      <c r="R106" s="162">
        <v>1</v>
      </c>
      <c r="S106" s="164">
        <v>5016</v>
      </c>
      <c r="U106" s="151">
        <v>65.91</v>
      </c>
      <c r="V106" s="161">
        <v>2.0000000000000002E-5</v>
      </c>
      <c r="W106" s="161">
        <v>5.6868681379275698E-3</v>
      </c>
      <c r="X106" s="161">
        <v>1.40231301431535E-3</v>
      </c>
    </row>
    <row r="107" spans="1:24" hidden="1">
      <c r="A107" s="4">
        <v>337</v>
      </c>
      <c r="B107" s="4">
        <v>9962</v>
      </c>
      <c r="C107" s="191" t="s">
        <v>222</v>
      </c>
      <c r="D107" s="4" t="s">
        <v>223</v>
      </c>
      <c r="E107" s="4" t="s">
        <v>121</v>
      </c>
      <c r="F107" s="4" t="s">
        <v>964</v>
      </c>
      <c r="G107" s="4" t="s">
        <v>965</v>
      </c>
      <c r="H107" s="4" t="s">
        <v>124</v>
      </c>
      <c r="I107" s="4" t="s">
        <v>934</v>
      </c>
      <c r="J107" s="4" t="s">
        <v>30</v>
      </c>
      <c r="K107" s="4" t="s">
        <v>30</v>
      </c>
      <c r="L107" s="2" t="s">
        <v>126</v>
      </c>
      <c r="M107" s="2" t="s">
        <v>31</v>
      </c>
      <c r="N107" s="4" t="s">
        <v>174</v>
      </c>
      <c r="O107" s="4" t="s">
        <v>128</v>
      </c>
      <c r="P107" s="4" t="s">
        <v>34</v>
      </c>
      <c r="Q107" s="151">
        <v>144</v>
      </c>
      <c r="R107" s="162">
        <v>1</v>
      </c>
      <c r="S107" s="164">
        <v>2476</v>
      </c>
      <c r="U107" s="151">
        <v>3.5649999999999999</v>
      </c>
      <c r="V107" s="161">
        <v>0</v>
      </c>
      <c r="W107" s="161">
        <v>3.07633337910657E-4</v>
      </c>
      <c r="X107" s="161">
        <v>7.5858666479753606E-5</v>
      </c>
    </row>
    <row r="108" spans="1:24" hidden="1">
      <c r="A108" s="4">
        <v>337</v>
      </c>
      <c r="B108" s="4">
        <v>9962</v>
      </c>
      <c r="C108" s="191" t="s">
        <v>232</v>
      </c>
      <c r="D108" s="4" t="s">
        <v>233</v>
      </c>
      <c r="E108" s="4" t="s">
        <v>121</v>
      </c>
      <c r="F108" s="4" t="s">
        <v>966</v>
      </c>
      <c r="G108" s="4" t="s">
        <v>967</v>
      </c>
      <c r="H108" s="4" t="s">
        <v>124</v>
      </c>
      <c r="I108" s="4" t="s">
        <v>934</v>
      </c>
      <c r="J108" s="4" t="s">
        <v>30</v>
      </c>
      <c r="K108" s="4" t="s">
        <v>82</v>
      </c>
      <c r="L108" s="2" t="s">
        <v>126</v>
      </c>
      <c r="M108" s="2" t="s">
        <v>31</v>
      </c>
      <c r="N108" s="4" t="s">
        <v>236</v>
      </c>
      <c r="O108" s="4" t="s">
        <v>128</v>
      </c>
      <c r="P108" s="4" t="s">
        <v>34</v>
      </c>
      <c r="Q108" s="151">
        <v>3244.7</v>
      </c>
      <c r="R108" s="162">
        <v>1</v>
      </c>
      <c r="S108" s="164">
        <v>10190</v>
      </c>
      <c r="U108" s="151">
        <v>330.63499999999999</v>
      </c>
      <c r="V108" s="161">
        <v>2.5000000000000001E-5</v>
      </c>
      <c r="W108" s="161">
        <v>2.85278470948204E-2</v>
      </c>
      <c r="X108" s="161">
        <v>7.0346226220120598E-3</v>
      </c>
    </row>
    <row r="109" spans="1:24" hidden="1">
      <c r="A109" s="4">
        <v>337</v>
      </c>
      <c r="B109" s="4">
        <v>9962</v>
      </c>
      <c r="C109" s="191" t="s">
        <v>732</v>
      </c>
      <c r="D109" s="4" t="s">
        <v>733</v>
      </c>
      <c r="E109" s="4" t="s">
        <v>734</v>
      </c>
      <c r="F109" s="4" t="s">
        <v>968</v>
      </c>
      <c r="G109" s="4" t="s">
        <v>969</v>
      </c>
      <c r="H109" s="4" t="s">
        <v>124</v>
      </c>
      <c r="I109" s="4" t="s">
        <v>934</v>
      </c>
      <c r="J109" s="4" t="s">
        <v>30</v>
      </c>
      <c r="K109" s="4" t="s">
        <v>970</v>
      </c>
      <c r="L109" s="2" t="s">
        <v>126</v>
      </c>
      <c r="M109" s="2" t="s">
        <v>31</v>
      </c>
      <c r="N109" s="4" t="s">
        <v>381</v>
      </c>
      <c r="O109" s="4" t="s">
        <v>128</v>
      </c>
      <c r="P109" s="4" t="s">
        <v>34</v>
      </c>
      <c r="Q109" s="151">
        <v>2020</v>
      </c>
      <c r="R109" s="162">
        <v>1</v>
      </c>
      <c r="S109" s="164">
        <v>3825</v>
      </c>
      <c r="T109" s="150">
        <v>2.0139999999999998</v>
      </c>
      <c r="U109" s="151">
        <v>79.278999999999996</v>
      </c>
      <c r="V109" s="161">
        <v>1.1E-5</v>
      </c>
      <c r="W109" s="161">
        <v>6.8403292192691801E-3</v>
      </c>
      <c r="X109" s="161">
        <v>1.6867425890199001E-3</v>
      </c>
    </row>
    <row r="110" spans="1:24" hidden="1">
      <c r="A110" s="4">
        <v>337</v>
      </c>
      <c r="B110" s="4">
        <v>9962</v>
      </c>
      <c r="C110" s="191" t="s">
        <v>238</v>
      </c>
      <c r="D110" s="4" t="s">
        <v>239</v>
      </c>
      <c r="E110" s="4" t="s">
        <v>121</v>
      </c>
      <c r="F110" s="4" t="s">
        <v>971</v>
      </c>
      <c r="G110" s="4" t="s">
        <v>972</v>
      </c>
      <c r="H110" s="4" t="s">
        <v>124</v>
      </c>
      <c r="I110" s="4" t="s">
        <v>934</v>
      </c>
      <c r="J110" s="4" t="s">
        <v>30</v>
      </c>
      <c r="K110" s="4" t="s">
        <v>30</v>
      </c>
      <c r="L110" s="2" t="s">
        <v>126</v>
      </c>
      <c r="M110" s="2" t="s">
        <v>31</v>
      </c>
      <c r="N110" s="4" t="s">
        <v>236</v>
      </c>
      <c r="O110" s="4" t="s">
        <v>128</v>
      </c>
      <c r="P110" s="4" t="s">
        <v>34</v>
      </c>
      <c r="Q110" s="151">
        <v>2349</v>
      </c>
      <c r="R110" s="162">
        <v>1</v>
      </c>
      <c r="S110" s="164">
        <v>1428</v>
      </c>
      <c r="U110" s="151">
        <v>33.543999999999997</v>
      </c>
      <c r="V110" s="161">
        <v>3.9999999999999998E-6</v>
      </c>
      <c r="W110" s="161">
        <v>2.8942196613995601E-3</v>
      </c>
      <c r="X110" s="161">
        <v>7.1367962102019398E-4</v>
      </c>
    </row>
    <row r="111" spans="1:24" hidden="1">
      <c r="A111" s="4">
        <v>337</v>
      </c>
      <c r="B111" s="4">
        <v>9962</v>
      </c>
      <c r="C111" s="191" t="s">
        <v>973</v>
      </c>
      <c r="D111" s="4" t="s">
        <v>974</v>
      </c>
      <c r="E111" s="4" t="s">
        <v>121</v>
      </c>
      <c r="F111" s="4" t="s">
        <v>975</v>
      </c>
      <c r="G111" s="4" t="s">
        <v>976</v>
      </c>
      <c r="H111" s="4" t="s">
        <v>124</v>
      </c>
      <c r="I111" s="4" t="s">
        <v>934</v>
      </c>
      <c r="J111" s="4" t="s">
        <v>30</v>
      </c>
      <c r="K111" s="4" t="s">
        <v>30</v>
      </c>
      <c r="L111" s="2" t="s">
        <v>126</v>
      </c>
      <c r="M111" s="2" t="s">
        <v>31</v>
      </c>
      <c r="N111" s="4" t="s">
        <v>127</v>
      </c>
      <c r="O111" s="4" t="s">
        <v>128</v>
      </c>
      <c r="P111" s="4" t="s">
        <v>34</v>
      </c>
      <c r="Q111" s="151">
        <v>66</v>
      </c>
      <c r="R111" s="162">
        <v>1</v>
      </c>
      <c r="S111" s="164">
        <v>26010</v>
      </c>
      <c r="U111" s="151">
        <v>17.167000000000002</v>
      </c>
      <c r="V111" s="161">
        <v>5.0000000000000004E-6</v>
      </c>
      <c r="W111" s="161">
        <v>1.4811687922324001E-3</v>
      </c>
      <c r="X111" s="161">
        <v>3.6523833916468602E-4</v>
      </c>
    </row>
    <row r="112" spans="1:24" hidden="1">
      <c r="A112" s="4">
        <v>337</v>
      </c>
      <c r="B112" s="4">
        <v>9962</v>
      </c>
      <c r="C112" s="191" t="s">
        <v>977</v>
      </c>
      <c r="D112" s="4" t="s">
        <v>978</v>
      </c>
      <c r="E112" s="4" t="s">
        <v>277</v>
      </c>
      <c r="F112" s="4" t="s">
        <v>977</v>
      </c>
      <c r="G112" s="4" t="s">
        <v>979</v>
      </c>
      <c r="H112" s="4" t="s">
        <v>124</v>
      </c>
      <c r="I112" s="4" t="s">
        <v>934</v>
      </c>
      <c r="J112" s="4" t="s">
        <v>30</v>
      </c>
      <c r="K112" s="4" t="s">
        <v>980</v>
      </c>
      <c r="L112" s="2" t="s">
        <v>126</v>
      </c>
      <c r="M112" s="2" t="s">
        <v>31</v>
      </c>
      <c r="N112" s="4" t="s">
        <v>142</v>
      </c>
      <c r="O112" s="4" t="s">
        <v>128</v>
      </c>
      <c r="P112" s="4" t="s">
        <v>34</v>
      </c>
      <c r="Q112" s="151">
        <v>720</v>
      </c>
      <c r="R112" s="162">
        <v>1</v>
      </c>
      <c r="S112" s="164">
        <v>11110</v>
      </c>
      <c r="U112" s="151">
        <v>79.992000000000004</v>
      </c>
      <c r="V112" s="161">
        <v>3.3000000000000003E-5</v>
      </c>
      <c r="W112" s="161">
        <v>6.90187072735742E-3</v>
      </c>
      <c r="X112" s="161">
        <v>1.7019179818054599E-3</v>
      </c>
    </row>
    <row r="113" spans="1:24" hidden="1">
      <c r="A113" s="4">
        <v>337</v>
      </c>
      <c r="B113" s="4">
        <v>9962</v>
      </c>
      <c r="C113" s="191" t="s">
        <v>300</v>
      </c>
      <c r="D113" s="4" t="s">
        <v>301</v>
      </c>
      <c r="E113" s="4" t="s">
        <v>121</v>
      </c>
      <c r="F113" s="4" t="s">
        <v>981</v>
      </c>
      <c r="G113" s="4" t="s">
        <v>982</v>
      </c>
      <c r="H113" s="4" t="s">
        <v>124</v>
      </c>
      <c r="I113" s="4" t="s">
        <v>934</v>
      </c>
      <c r="J113" s="4" t="s">
        <v>30</v>
      </c>
      <c r="K113" s="4" t="s">
        <v>30</v>
      </c>
      <c r="L113" s="2" t="s">
        <v>126</v>
      </c>
      <c r="M113" s="2" t="s">
        <v>31</v>
      </c>
      <c r="N113" s="4" t="s">
        <v>127</v>
      </c>
      <c r="O113" s="4" t="s">
        <v>128</v>
      </c>
      <c r="P113" s="4" t="s">
        <v>34</v>
      </c>
      <c r="Q113" s="151">
        <v>800</v>
      </c>
      <c r="R113" s="162">
        <v>1</v>
      </c>
      <c r="S113" s="164">
        <v>6966</v>
      </c>
      <c r="U113" s="151">
        <v>55.728000000000002</v>
      </c>
      <c r="V113" s="161">
        <v>6.9999999999999999E-6</v>
      </c>
      <c r="W113" s="161">
        <v>4.8083239810752902E-3</v>
      </c>
      <c r="X113" s="161">
        <v>1.18567463358904E-3</v>
      </c>
    </row>
    <row r="114" spans="1:24" hidden="1">
      <c r="A114" s="4">
        <v>337</v>
      </c>
      <c r="B114" s="4">
        <v>9962</v>
      </c>
      <c r="C114" s="191" t="s">
        <v>305</v>
      </c>
      <c r="D114" s="4" t="s">
        <v>306</v>
      </c>
      <c r="E114" s="4" t="s">
        <v>121</v>
      </c>
      <c r="F114" s="4" t="s">
        <v>983</v>
      </c>
      <c r="G114" s="4" t="s">
        <v>984</v>
      </c>
      <c r="H114" s="4" t="s">
        <v>124</v>
      </c>
      <c r="I114" s="4" t="s">
        <v>934</v>
      </c>
      <c r="J114" s="4" t="s">
        <v>30</v>
      </c>
      <c r="K114" s="4" t="s">
        <v>30</v>
      </c>
      <c r="L114" s="2" t="s">
        <v>126</v>
      </c>
      <c r="M114" s="2" t="s">
        <v>31</v>
      </c>
      <c r="N114" s="4" t="s">
        <v>309</v>
      </c>
      <c r="O114" s="4" t="s">
        <v>128</v>
      </c>
      <c r="P114" s="4" t="s">
        <v>34</v>
      </c>
      <c r="Q114" s="151">
        <v>8091</v>
      </c>
      <c r="R114" s="162">
        <v>1</v>
      </c>
      <c r="S114" s="164">
        <v>634.70000000000005</v>
      </c>
      <c r="T114" s="150">
        <v>1.7010000000000001</v>
      </c>
      <c r="U114" s="151">
        <v>53.055</v>
      </c>
      <c r="V114" s="161">
        <v>3.0000000000000001E-6</v>
      </c>
      <c r="W114" s="161">
        <v>4.5776634303054797E-3</v>
      </c>
      <c r="X114" s="161">
        <v>1.12879652697771E-3</v>
      </c>
    </row>
    <row r="115" spans="1:24" hidden="1">
      <c r="A115" s="4">
        <v>337</v>
      </c>
      <c r="B115" s="4">
        <v>9962</v>
      </c>
      <c r="C115" s="191" t="s">
        <v>311</v>
      </c>
      <c r="D115" s="4" t="s">
        <v>312</v>
      </c>
      <c r="E115" s="4" t="s">
        <v>121</v>
      </c>
      <c r="F115" s="4" t="s">
        <v>985</v>
      </c>
      <c r="G115" s="4" t="s">
        <v>986</v>
      </c>
      <c r="H115" s="4" t="s">
        <v>124</v>
      </c>
      <c r="I115" s="4" t="s">
        <v>934</v>
      </c>
      <c r="J115" s="4" t="s">
        <v>30</v>
      </c>
      <c r="K115" s="4" t="s">
        <v>30</v>
      </c>
      <c r="L115" s="2" t="s">
        <v>126</v>
      </c>
      <c r="M115" s="2" t="s">
        <v>31</v>
      </c>
      <c r="N115" s="4" t="s">
        <v>174</v>
      </c>
      <c r="O115" s="4" t="s">
        <v>128</v>
      </c>
      <c r="P115" s="4" t="s">
        <v>34</v>
      </c>
      <c r="Q115" s="151">
        <v>349</v>
      </c>
      <c r="R115" s="162">
        <v>1</v>
      </c>
      <c r="S115" s="164">
        <v>68050</v>
      </c>
      <c r="U115" s="151">
        <v>237.494</v>
      </c>
      <c r="V115" s="161">
        <v>1.4E-5</v>
      </c>
      <c r="W115" s="161">
        <v>2.0491503368566699E-2</v>
      </c>
      <c r="X115" s="161">
        <v>5.0529572973534399E-3</v>
      </c>
    </row>
    <row r="116" spans="1:24" hidden="1">
      <c r="A116" s="4">
        <v>337</v>
      </c>
      <c r="B116" s="4">
        <v>9962</v>
      </c>
      <c r="C116" s="191" t="s">
        <v>987</v>
      </c>
      <c r="D116" s="4" t="s">
        <v>988</v>
      </c>
      <c r="E116" s="4" t="s">
        <v>121</v>
      </c>
      <c r="F116" s="4" t="s">
        <v>989</v>
      </c>
      <c r="G116" s="4" t="s">
        <v>990</v>
      </c>
      <c r="H116" s="4" t="s">
        <v>124</v>
      </c>
      <c r="I116" s="4" t="s">
        <v>934</v>
      </c>
      <c r="J116" s="4" t="s">
        <v>30</v>
      </c>
      <c r="K116" s="4" t="s">
        <v>30</v>
      </c>
      <c r="L116" s="2" t="s">
        <v>126</v>
      </c>
      <c r="M116" s="2" t="s">
        <v>31</v>
      </c>
      <c r="N116" s="4" t="s">
        <v>324</v>
      </c>
      <c r="O116" s="4" t="s">
        <v>128</v>
      </c>
      <c r="P116" s="4" t="s">
        <v>34</v>
      </c>
      <c r="Q116" s="151">
        <v>661</v>
      </c>
      <c r="R116" s="162">
        <v>1</v>
      </c>
      <c r="S116" s="164">
        <v>23710</v>
      </c>
      <c r="U116" s="151">
        <v>156.72300000000001</v>
      </c>
      <c r="V116" s="161">
        <v>6.9999999999999999E-6</v>
      </c>
      <c r="W116" s="161">
        <v>1.3522384440827999E-2</v>
      </c>
      <c r="X116" s="161">
        <v>3.3344567213508202E-3</v>
      </c>
    </row>
    <row r="117" spans="1:24" hidden="1">
      <c r="A117" s="4">
        <v>337</v>
      </c>
      <c r="B117" s="4">
        <v>9962</v>
      </c>
      <c r="C117" s="191" t="s">
        <v>991</v>
      </c>
      <c r="D117" s="4" t="s">
        <v>992</v>
      </c>
      <c r="E117" s="4" t="s">
        <v>121</v>
      </c>
      <c r="F117" s="4" t="s">
        <v>993</v>
      </c>
      <c r="G117" s="4" t="s">
        <v>994</v>
      </c>
      <c r="H117" s="4" t="s">
        <v>124</v>
      </c>
      <c r="I117" s="4" t="s">
        <v>934</v>
      </c>
      <c r="J117" s="4" t="s">
        <v>30</v>
      </c>
      <c r="K117" s="4" t="s">
        <v>30</v>
      </c>
      <c r="L117" s="2" t="s">
        <v>126</v>
      </c>
      <c r="M117" s="2" t="s">
        <v>31</v>
      </c>
      <c r="N117" s="4" t="s">
        <v>174</v>
      </c>
      <c r="O117" s="4" t="s">
        <v>128</v>
      </c>
      <c r="P117" s="4" t="s">
        <v>34</v>
      </c>
      <c r="Q117" s="151">
        <v>1499</v>
      </c>
      <c r="R117" s="162">
        <v>1</v>
      </c>
      <c r="S117" s="164">
        <v>1394</v>
      </c>
      <c r="U117" s="151">
        <v>20.896000000000001</v>
      </c>
      <c r="V117" s="161">
        <v>2.0999999999999999E-5</v>
      </c>
      <c r="W117" s="161">
        <v>1.8029541057993799E-3</v>
      </c>
      <c r="X117" s="161">
        <v>4.44586711957268E-4</v>
      </c>
    </row>
    <row r="118" spans="1:24" hidden="1">
      <c r="A118" s="4">
        <v>337</v>
      </c>
      <c r="B118" s="4">
        <v>9962</v>
      </c>
      <c r="C118" s="191" t="s">
        <v>995</v>
      </c>
      <c r="D118" s="4" t="s">
        <v>996</v>
      </c>
      <c r="E118" s="4" t="s">
        <v>121</v>
      </c>
      <c r="F118" s="4" t="s">
        <v>997</v>
      </c>
      <c r="G118" s="4" t="s">
        <v>998</v>
      </c>
      <c r="H118" s="4" t="s">
        <v>124</v>
      </c>
      <c r="I118" s="4" t="s">
        <v>934</v>
      </c>
      <c r="J118" s="4" t="s">
        <v>30</v>
      </c>
      <c r="K118" s="4" t="s">
        <v>30</v>
      </c>
      <c r="L118" s="2" t="s">
        <v>126</v>
      </c>
      <c r="M118" s="2" t="s">
        <v>31</v>
      </c>
      <c r="N118" s="4" t="s">
        <v>726</v>
      </c>
      <c r="O118" s="4" t="s">
        <v>128</v>
      </c>
      <c r="P118" s="4" t="s">
        <v>34</v>
      </c>
      <c r="Q118" s="151">
        <v>315</v>
      </c>
      <c r="R118" s="162">
        <v>1</v>
      </c>
      <c r="S118" s="164">
        <v>67920</v>
      </c>
      <c r="U118" s="151">
        <v>213.94800000000001</v>
      </c>
      <c r="V118" s="161">
        <v>3.4E-5</v>
      </c>
      <c r="W118" s="161">
        <v>1.8459863966104901E-2</v>
      </c>
      <c r="X118" s="161">
        <v>4.55197955259669E-3</v>
      </c>
    </row>
    <row r="119" spans="1:24" hidden="1">
      <c r="A119" s="4">
        <v>337</v>
      </c>
      <c r="B119" s="4">
        <v>9962</v>
      </c>
      <c r="C119" s="191" t="s">
        <v>999</v>
      </c>
      <c r="D119" s="4" t="s">
        <v>1000</v>
      </c>
      <c r="E119" s="4" t="s">
        <v>121</v>
      </c>
      <c r="F119" s="4" t="s">
        <v>1001</v>
      </c>
      <c r="G119" s="4" t="s">
        <v>1002</v>
      </c>
      <c r="H119" s="4" t="s">
        <v>124</v>
      </c>
      <c r="I119" s="4" t="s">
        <v>934</v>
      </c>
      <c r="J119" s="4" t="s">
        <v>30</v>
      </c>
      <c r="K119" s="4" t="s">
        <v>30</v>
      </c>
      <c r="L119" s="2" t="s">
        <v>126</v>
      </c>
      <c r="M119" s="2" t="s">
        <v>31</v>
      </c>
      <c r="N119" s="4" t="s">
        <v>236</v>
      </c>
      <c r="O119" s="4" t="s">
        <v>128</v>
      </c>
      <c r="P119" s="4" t="s">
        <v>34</v>
      </c>
      <c r="Q119" s="151">
        <v>2221</v>
      </c>
      <c r="R119" s="162">
        <v>1</v>
      </c>
      <c r="S119" s="164">
        <v>1698</v>
      </c>
      <c r="U119" s="151">
        <v>37.713000000000001</v>
      </c>
      <c r="V119" s="161">
        <v>1.2E-5</v>
      </c>
      <c r="W119" s="161">
        <v>3.2539172911681801E-3</v>
      </c>
      <c r="X119" s="161">
        <v>8.0237671319978096E-4</v>
      </c>
    </row>
    <row r="120" spans="1:24" hidden="1">
      <c r="A120" s="4">
        <v>337</v>
      </c>
      <c r="B120" s="4">
        <v>9962</v>
      </c>
      <c r="C120" s="191" t="s">
        <v>1003</v>
      </c>
      <c r="D120" s="4" t="s">
        <v>1004</v>
      </c>
      <c r="E120" s="4" t="s">
        <v>121</v>
      </c>
      <c r="F120" s="4" t="s">
        <v>1005</v>
      </c>
      <c r="G120" s="4" t="s">
        <v>1006</v>
      </c>
      <c r="H120" s="4" t="s">
        <v>124</v>
      </c>
      <c r="I120" s="4" t="s">
        <v>934</v>
      </c>
      <c r="J120" s="4" t="s">
        <v>30</v>
      </c>
      <c r="K120" s="4" t="s">
        <v>30</v>
      </c>
      <c r="L120" s="2" t="s">
        <v>126</v>
      </c>
      <c r="M120" s="2" t="s">
        <v>31</v>
      </c>
      <c r="N120" s="4" t="s">
        <v>324</v>
      </c>
      <c r="O120" s="4" t="s">
        <v>128</v>
      </c>
      <c r="P120" s="4" t="s">
        <v>34</v>
      </c>
      <c r="Q120" s="151">
        <v>6526</v>
      </c>
      <c r="R120" s="162">
        <v>1</v>
      </c>
      <c r="S120" s="164">
        <v>3274</v>
      </c>
      <c r="U120" s="151">
        <v>213.661</v>
      </c>
      <c r="V120" s="161">
        <v>5.0000000000000004E-6</v>
      </c>
      <c r="W120" s="161">
        <v>1.8435121736259701E-2</v>
      </c>
      <c r="X120" s="161">
        <v>4.5458784174773901E-3</v>
      </c>
    </row>
    <row r="121" spans="1:24" hidden="1">
      <c r="A121" s="4">
        <v>337</v>
      </c>
      <c r="B121" s="4">
        <v>9962</v>
      </c>
      <c r="C121" s="191" t="s">
        <v>1011</v>
      </c>
      <c r="D121" s="4" t="s">
        <v>1012</v>
      </c>
      <c r="E121" s="4" t="s">
        <v>121</v>
      </c>
      <c r="F121" s="4" t="s">
        <v>1013</v>
      </c>
      <c r="G121" s="4" t="s">
        <v>1014</v>
      </c>
      <c r="H121" s="4" t="s">
        <v>124</v>
      </c>
      <c r="I121" s="4" t="s">
        <v>934</v>
      </c>
      <c r="J121" s="4" t="s">
        <v>30</v>
      </c>
      <c r="K121" s="4" t="s">
        <v>30</v>
      </c>
      <c r="L121" s="2" t="s">
        <v>126</v>
      </c>
      <c r="M121" s="2" t="s">
        <v>31</v>
      </c>
      <c r="N121" s="4" t="s">
        <v>425</v>
      </c>
      <c r="O121" s="4" t="s">
        <v>128</v>
      </c>
      <c r="P121" s="4" t="s">
        <v>34</v>
      </c>
      <c r="Q121" s="151">
        <v>2060</v>
      </c>
      <c r="R121" s="162">
        <v>1</v>
      </c>
      <c r="S121" s="164">
        <v>9640</v>
      </c>
      <c r="U121" s="151">
        <v>198.584</v>
      </c>
      <c r="V121" s="161">
        <v>8.2000000000000001E-5</v>
      </c>
      <c r="W121" s="161">
        <v>1.71342271292323E-2</v>
      </c>
      <c r="X121" s="161">
        <v>4.2250935155872501E-3</v>
      </c>
    </row>
    <row r="122" spans="1:24" hidden="1">
      <c r="A122" s="4">
        <v>337</v>
      </c>
      <c r="B122" s="4">
        <v>9962</v>
      </c>
      <c r="C122" s="191" t="s">
        <v>1015</v>
      </c>
      <c r="D122" s="4" t="s">
        <v>1016</v>
      </c>
      <c r="E122" s="4" t="s">
        <v>121</v>
      </c>
      <c r="F122" s="4" t="s">
        <v>1017</v>
      </c>
      <c r="G122" s="4" t="s">
        <v>1018</v>
      </c>
      <c r="H122" s="4" t="s">
        <v>124</v>
      </c>
      <c r="I122" s="4" t="s">
        <v>934</v>
      </c>
      <c r="J122" s="4" t="s">
        <v>30</v>
      </c>
      <c r="K122" s="4" t="s">
        <v>30</v>
      </c>
      <c r="L122" s="2" t="s">
        <v>126</v>
      </c>
      <c r="M122" s="2" t="s">
        <v>31</v>
      </c>
      <c r="N122" s="4" t="s">
        <v>187</v>
      </c>
      <c r="O122" s="4" t="s">
        <v>128</v>
      </c>
      <c r="P122" s="4" t="s">
        <v>34</v>
      </c>
      <c r="Q122" s="151">
        <v>47</v>
      </c>
      <c r="R122" s="162">
        <v>1</v>
      </c>
      <c r="S122" s="164">
        <v>50790</v>
      </c>
      <c r="U122" s="151">
        <v>23.870999999999999</v>
      </c>
      <c r="V122" s="161">
        <v>7.9999999999999996E-6</v>
      </c>
      <c r="W122" s="161">
        <v>2.0596638000546E-3</v>
      </c>
      <c r="X122" s="161">
        <v>5.0788822281068902E-4</v>
      </c>
    </row>
    <row r="123" spans="1:24" hidden="1">
      <c r="A123" s="4">
        <v>337</v>
      </c>
      <c r="B123" s="4">
        <v>9962</v>
      </c>
      <c r="C123" s="191" t="s">
        <v>1019</v>
      </c>
      <c r="D123" s="4" t="s">
        <v>1020</v>
      </c>
      <c r="E123" s="4" t="s">
        <v>121</v>
      </c>
      <c r="F123" s="4" t="s">
        <v>1021</v>
      </c>
      <c r="G123" s="4" t="s">
        <v>1022</v>
      </c>
      <c r="H123" s="4" t="s">
        <v>124</v>
      </c>
      <c r="I123" s="4" t="s">
        <v>934</v>
      </c>
      <c r="J123" s="4" t="s">
        <v>30</v>
      </c>
      <c r="K123" s="4" t="s">
        <v>30</v>
      </c>
      <c r="L123" s="2" t="s">
        <v>126</v>
      </c>
      <c r="M123" s="2" t="s">
        <v>31</v>
      </c>
      <c r="N123" s="4" t="s">
        <v>1023</v>
      </c>
      <c r="O123" s="4" t="s">
        <v>128</v>
      </c>
      <c r="P123" s="4" t="s">
        <v>34</v>
      </c>
      <c r="Q123" s="151">
        <v>2596</v>
      </c>
      <c r="R123" s="162">
        <v>1</v>
      </c>
      <c r="S123" s="164">
        <v>7639</v>
      </c>
      <c r="U123" s="151">
        <v>198.30799999999999</v>
      </c>
      <c r="V123" s="161">
        <v>2.4000000000000001E-5</v>
      </c>
      <c r="W123" s="161">
        <v>1.7110451257924701E-2</v>
      </c>
      <c r="X123" s="161">
        <v>4.21923067281464E-3</v>
      </c>
    </row>
    <row r="124" spans="1:24" hidden="1">
      <c r="A124" s="4">
        <v>337</v>
      </c>
      <c r="B124" s="4">
        <v>9962</v>
      </c>
      <c r="C124" s="191" t="s">
        <v>1024</v>
      </c>
      <c r="D124" s="4" t="s">
        <v>1025</v>
      </c>
      <c r="E124" s="4" t="s">
        <v>121</v>
      </c>
      <c r="F124" s="4" t="s">
        <v>1026</v>
      </c>
      <c r="G124" s="4" t="s">
        <v>1027</v>
      </c>
      <c r="H124" s="4" t="s">
        <v>124</v>
      </c>
      <c r="I124" s="4" t="s">
        <v>934</v>
      </c>
      <c r="J124" s="4" t="s">
        <v>30</v>
      </c>
      <c r="K124" s="4" t="s">
        <v>30</v>
      </c>
      <c r="L124" s="2" t="s">
        <v>126</v>
      </c>
      <c r="M124" s="2" t="s">
        <v>31</v>
      </c>
      <c r="N124" s="4" t="s">
        <v>187</v>
      </c>
      <c r="O124" s="4" t="s">
        <v>128</v>
      </c>
      <c r="P124" s="4" t="s">
        <v>34</v>
      </c>
      <c r="Q124" s="151">
        <v>15342</v>
      </c>
      <c r="R124" s="162">
        <v>1</v>
      </c>
      <c r="S124" s="164">
        <v>745.1</v>
      </c>
      <c r="U124" s="151">
        <v>114.313</v>
      </c>
      <c r="V124" s="161">
        <v>1.6699999999999999E-4</v>
      </c>
      <c r="W124" s="161">
        <v>9.8631765515192205E-3</v>
      </c>
      <c r="X124" s="161">
        <v>2.4321402405025399E-3</v>
      </c>
    </row>
    <row r="125" spans="1:24" hidden="1">
      <c r="A125" s="4">
        <v>337</v>
      </c>
      <c r="B125" s="4">
        <v>9962</v>
      </c>
      <c r="C125" s="191" t="s">
        <v>1028</v>
      </c>
      <c r="D125" s="4" t="s">
        <v>1029</v>
      </c>
      <c r="E125" s="4" t="s">
        <v>121</v>
      </c>
      <c r="F125" s="4" t="s">
        <v>1030</v>
      </c>
      <c r="G125" s="4" t="s">
        <v>1031</v>
      </c>
      <c r="H125" s="4" t="s">
        <v>124</v>
      </c>
      <c r="I125" s="4" t="s">
        <v>934</v>
      </c>
      <c r="J125" s="4" t="s">
        <v>30</v>
      </c>
      <c r="K125" s="4" t="s">
        <v>30</v>
      </c>
      <c r="L125" s="2" t="s">
        <v>126</v>
      </c>
      <c r="M125" s="2" t="s">
        <v>31</v>
      </c>
      <c r="N125" s="4" t="s">
        <v>127</v>
      </c>
      <c r="O125" s="4" t="s">
        <v>128</v>
      </c>
      <c r="P125" s="4" t="s">
        <v>34</v>
      </c>
      <c r="Q125" s="151">
        <v>7000</v>
      </c>
      <c r="R125" s="162">
        <v>1</v>
      </c>
      <c r="S125" s="164">
        <v>690</v>
      </c>
      <c r="U125" s="151">
        <v>48.3</v>
      </c>
      <c r="V125" s="161">
        <v>8.0000000000000007E-5</v>
      </c>
      <c r="W125" s="161">
        <v>4.1674211937614202E-3</v>
      </c>
      <c r="X125" s="161">
        <v>1.02763574508955E-3</v>
      </c>
    </row>
    <row r="126" spans="1:24" hidden="1">
      <c r="A126" s="4">
        <v>337</v>
      </c>
      <c r="B126" s="4">
        <v>9962</v>
      </c>
      <c r="C126" s="191" t="s">
        <v>793</v>
      </c>
      <c r="D126" s="4" t="s">
        <v>794</v>
      </c>
      <c r="E126" s="4" t="s">
        <v>121</v>
      </c>
      <c r="F126" s="4" t="s">
        <v>1032</v>
      </c>
      <c r="G126" s="4" t="s">
        <v>1033</v>
      </c>
      <c r="H126" s="4" t="s">
        <v>124</v>
      </c>
      <c r="I126" s="4" t="s">
        <v>934</v>
      </c>
      <c r="J126" s="4" t="s">
        <v>30</v>
      </c>
      <c r="K126" s="4" t="s">
        <v>30</v>
      </c>
      <c r="L126" s="2" t="s">
        <v>126</v>
      </c>
      <c r="M126" s="2" t="s">
        <v>31</v>
      </c>
      <c r="N126" s="4" t="s">
        <v>162</v>
      </c>
      <c r="O126" s="4" t="s">
        <v>128</v>
      </c>
      <c r="P126" s="4" t="s">
        <v>34</v>
      </c>
      <c r="Q126" s="151">
        <v>4263</v>
      </c>
      <c r="R126" s="162">
        <v>1</v>
      </c>
      <c r="S126" s="164">
        <v>12400</v>
      </c>
      <c r="U126" s="151">
        <v>528.61199999999997</v>
      </c>
      <c r="V126" s="161">
        <v>1.5999999999999999E-5</v>
      </c>
      <c r="W126" s="161">
        <v>4.5609707082331502E-2</v>
      </c>
      <c r="X126" s="161">
        <v>1.1246803032780099E-2</v>
      </c>
    </row>
    <row r="127" spans="1:24" hidden="1">
      <c r="A127" s="4">
        <v>337</v>
      </c>
      <c r="B127" s="4">
        <v>9962</v>
      </c>
      <c r="C127" s="191" t="s">
        <v>1034</v>
      </c>
      <c r="D127" s="4" t="s">
        <v>1035</v>
      </c>
      <c r="E127" s="4" t="s">
        <v>121</v>
      </c>
      <c r="F127" s="4" t="s">
        <v>1036</v>
      </c>
      <c r="G127" s="4" t="s">
        <v>1037</v>
      </c>
      <c r="H127" s="4" t="s">
        <v>124</v>
      </c>
      <c r="I127" s="4" t="s">
        <v>934</v>
      </c>
      <c r="J127" s="4" t="s">
        <v>30</v>
      </c>
      <c r="K127" s="4" t="s">
        <v>30</v>
      </c>
      <c r="L127" s="2" t="s">
        <v>126</v>
      </c>
      <c r="M127" s="2" t="s">
        <v>31</v>
      </c>
      <c r="N127" s="4" t="s">
        <v>162</v>
      </c>
      <c r="O127" s="4" t="s">
        <v>128</v>
      </c>
      <c r="P127" s="4" t="s">
        <v>34</v>
      </c>
      <c r="Q127" s="151">
        <v>1437</v>
      </c>
      <c r="R127" s="162">
        <v>1</v>
      </c>
      <c r="S127" s="164">
        <v>11160</v>
      </c>
      <c r="U127" s="151">
        <v>160.369</v>
      </c>
      <c r="V127" s="161">
        <v>6.0000000000000002E-6</v>
      </c>
      <c r="W127" s="161">
        <v>1.38369772858502E-2</v>
      </c>
      <c r="X127" s="161">
        <v>3.4120315182487701E-3</v>
      </c>
    </row>
    <row r="128" spans="1:24" hidden="1">
      <c r="A128" s="4">
        <v>337</v>
      </c>
      <c r="B128" s="4">
        <v>9962</v>
      </c>
      <c r="C128" s="191" t="s">
        <v>1038</v>
      </c>
      <c r="D128" s="4" t="s">
        <v>1039</v>
      </c>
      <c r="E128" s="4" t="s">
        <v>121</v>
      </c>
      <c r="F128" s="4" t="s">
        <v>1040</v>
      </c>
      <c r="G128" s="4" t="s">
        <v>1041</v>
      </c>
      <c r="H128" s="4" t="s">
        <v>124</v>
      </c>
      <c r="I128" s="4" t="s">
        <v>934</v>
      </c>
      <c r="J128" s="4" t="s">
        <v>30</v>
      </c>
      <c r="K128" s="4" t="s">
        <v>30</v>
      </c>
      <c r="L128" s="2" t="s">
        <v>126</v>
      </c>
      <c r="M128" s="2" t="s">
        <v>31</v>
      </c>
      <c r="N128" s="4" t="s">
        <v>658</v>
      </c>
      <c r="O128" s="4" t="s">
        <v>128</v>
      </c>
      <c r="P128" s="4" t="s">
        <v>34</v>
      </c>
      <c r="Q128" s="151">
        <v>485</v>
      </c>
      <c r="R128" s="162">
        <v>1</v>
      </c>
      <c r="S128" s="164">
        <v>8089</v>
      </c>
      <c r="U128" s="151">
        <v>39.231999999999999</v>
      </c>
      <c r="V128" s="161">
        <v>6.9999999999999999E-6</v>
      </c>
      <c r="W128" s="161">
        <v>3.3849857075824098E-3</v>
      </c>
      <c r="X128" s="161">
        <v>8.3469660204643105E-4</v>
      </c>
    </row>
    <row r="129" spans="1:24">
      <c r="A129" s="4">
        <v>337</v>
      </c>
      <c r="B129" s="4">
        <v>9962</v>
      </c>
      <c r="C129" s="191" t="s">
        <v>1274</v>
      </c>
      <c r="D129" s="4" t="s">
        <v>1275</v>
      </c>
      <c r="E129" s="4" t="s">
        <v>121</v>
      </c>
      <c r="F129" s="4" t="s">
        <v>1276</v>
      </c>
      <c r="G129" s="4" t="s">
        <v>1277</v>
      </c>
      <c r="H129" s="4" t="s">
        <v>124</v>
      </c>
      <c r="I129" s="4" t="s">
        <v>934</v>
      </c>
      <c r="J129" s="4" t="s">
        <v>30</v>
      </c>
      <c r="K129" s="4" t="s">
        <v>30</v>
      </c>
      <c r="L129" s="2" t="s">
        <v>126</v>
      </c>
      <c r="M129" s="2" t="s">
        <v>31</v>
      </c>
      <c r="N129" s="195" t="s">
        <v>147</v>
      </c>
      <c r="O129" s="4" t="s">
        <v>128</v>
      </c>
      <c r="P129" s="4" t="s">
        <v>34</v>
      </c>
      <c r="Q129" s="151">
        <v>82</v>
      </c>
      <c r="R129" s="162">
        <v>1</v>
      </c>
      <c r="S129" s="164">
        <v>103430</v>
      </c>
      <c r="U129" s="151">
        <v>84.813000000000002</v>
      </c>
      <c r="V129" s="161">
        <v>1.1E-5</v>
      </c>
      <c r="W129" s="161">
        <v>7.3178017958180101E-3</v>
      </c>
      <c r="X129" s="161">
        <v>1.80448156095201E-3</v>
      </c>
    </row>
    <row r="130" spans="1:24" hidden="1">
      <c r="A130" s="4">
        <v>337</v>
      </c>
      <c r="B130" s="4">
        <v>9962</v>
      </c>
      <c r="C130" s="191" t="s">
        <v>800</v>
      </c>
      <c r="D130" s="4" t="s">
        <v>801</v>
      </c>
      <c r="E130" s="4" t="s">
        <v>121</v>
      </c>
      <c r="F130" s="4" t="s">
        <v>1042</v>
      </c>
      <c r="G130" s="4" t="s">
        <v>1043</v>
      </c>
      <c r="H130" s="4" t="s">
        <v>124</v>
      </c>
      <c r="I130" s="4" t="s">
        <v>934</v>
      </c>
      <c r="J130" s="4" t="s">
        <v>30</v>
      </c>
      <c r="K130" s="4" t="s">
        <v>30</v>
      </c>
      <c r="L130" s="2" t="s">
        <v>126</v>
      </c>
      <c r="M130" s="2" t="s">
        <v>31</v>
      </c>
      <c r="N130" s="4" t="s">
        <v>127</v>
      </c>
      <c r="O130" s="4" t="s">
        <v>128</v>
      </c>
      <c r="P130" s="4" t="s">
        <v>34</v>
      </c>
      <c r="Q130" s="151">
        <v>2503</v>
      </c>
      <c r="R130" s="162">
        <v>1</v>
      </c>
      <c r="S130" s="164">
        <v>2153</v>
      </c>
      <c r="U130" s="151">
        <v>53.89</v>
      </c>
      <c r="V130" s="161">
        <v>4.0000000000000003E-5</v>
      </c>
      <c r="W130" s="161">
        <v>4.6497022668553498E-3</v>
      </c>
      <c r="X130" s="161">
        <v>1.1465604342074699E-3</v>
      </c>
    </row>
    <row r="131" spans="1:24" hidden="1">
      <c r="A131" s="4">
        <v>337</v>
      </c>
      <c r="B131" s="4">
        <v>9962</v>
      </c>
      <c r="C131" s="191" t="s">
        <v>1044</v>
      </c>
      <c r="D131" s="4" t="s">
        <v>1045</v>
      </c>
      <c r="E131" s="4" t="s">
        <v>121</v>
      </c>
      <c r="F131" s="4" t="s">
        <v>1046</v>
      </c>
      <c r="G131" s="4" t="s">
        <v>1047</v>
      </c>
      <c r="H131" s="4" t="s">
        <v>124</v>
      </c>
      <c r="I131" s="4" t="s">
        <v>934</v>
      </c>
      <c r="J131" s="4" t="s">
        <v>30</v>
      </c>
      <c r="K131" s="4" t="s">
        <v>30</v>
      </c>
      <c r="L131" s="2" t="s">
        <v>126</v>
      </c>
      <c r="M131" s="2" t="s">
        <v>31</v>
      </c>
      <c r="N131" s="4" t="s">
        <v>658</v>
      </c>
      <c r="O131" s="4" t="s">
        <v>128</v>
      </c>
      <c r="P131" s="4" t="s">
        <v>34</v>
      </c>
      <c r="Q131" s="151">
        <v>144</v>
      </c>
      <c r="R131" s="162">
        <v>1</v>
      </c>
      <c r="S131" s="164">
        <v>25560</v>
      </c>
      <c r="U131" s="151">
        <v>36.805999999999997</v>
      </c>
      <c r="V131" s="161">
        <v>6.0000000000000002E-6</v>
      </c>
      <c r="W131" s="161">
        <v>3.1757302572683302E-3</v>
      </c>
      <c r="X131" s="161">
        <v>7.8309673474252902E-4</v>
      </c>
    </row>
    <row r="132" spans="1:24" hidden="1">
      <c r="A132" s="4">
        <v>337</v>
      </c>
      <c r="B132" s="4">
        <v>9962</v>
      </c>
      <c r="C132" s="191" t="s">
        <v>1048</v>
      </c>
      <c r="D132" s="4" t="s">
        <v>1049</v>
      </c>
      <c r="E132" s="4" t="s">
        <v>121</v>
      </c>
      <c r="F132" s="4" t="s">
        <v>1050</v>
      </c>
      <c r="G132" s="4" t="s">
        <v>1051</v>
      </c>
      <c r="H132" s="4" t="s">
        <v>124</v>
      </c>
      <c r="I132" s="4" t="s">
        <v>934</v>
      </c>
      <c r="J132" s="4" t="s">
        <v>30</v>
      </c>
      <c r="K132" s="4" t="s">
        <v>30</v>
      </c>
      <c r="L132" s="2" t="s">
        <v>126</v>
      </c>
      <c r="M132" s="2" t="s">
        <v>31</v>
      </c>
      <c r="N132" s="4" t="s">
        <v>726</v>
      </c>
      <c r="O132" s="4" t="s">
        <v>128</v>
      </c>
      <c r="P132" s="4" t="s">
        <v>34</v>
      </c>
      <c r="Q132" s="151">
        <v>1370</v>
      </c>
      <c r="R132" s="162">
        <v>1</v>
      </c>
      <c r="S132" s="164">
        <v>1427</v>
      </c>
      <c r="U132" s="151">
        <v>19.55</v>
      </c>
      <c r="V132" s="161">
        <v>3.6999999999999998E-5</v>
      </c>
      <c r="W132" s="161">
        <v>1.68680471213077E-3</v>
      </c>
      <c r="X132" s="161">
        <v>4.15945673973629E-4</v>
      </c>
    </row>
    <row r="133" spans="1:24" hidden="1">
      <c r="A133" s="4">
        <v>337</v>
      </c>
      <c r="B133" s="4">
        <v>9962</v>
      </c>
      <c r="C133" s="191" t="s">
        <v>1052</v>
      </c>
      <c r="D133" s="4" t="s">
        <v>1053</v>
      </c>
      <c r="E133" s="4" t="s">
        <v>121</v>
      </c>
      <c r="F133" s="4" t="s">
        <v>1054</v>
      </c>
      <c r="G133" s="4" t="s">
        <v>1055</v>
      </c>
      <c r="H133" s="4" t="s">
        <v>124</v>
      </c>
      <c r="I133" s="4" t="s">
        <v>934</v>
      </c>
      <c r="J133" s="4" t="s">
        <v>30</v>
      </c>
      <c r="K133" s="4" t="s">
        <v>141</v>
      </c>
      <c r="L133" s="2" t="s">
        <v>126</v>
      </c>
      <c r="M133" s="2" t="s">
        <v>31</v>
      </c>
      <c r="N133" s="4" t="s">
        <v>1056</v>
      </c>
      <c r="O133" s="4" t="s">
        <v>128</v>
      </c>
      <c r="P133" s="4" t="s">
        <v>34</v>
      </c>
      <c r="Q133" s="151">
        <v>500</v>
      </c>
      <c r="R133" s="162">
        <v>1</v>
      </c>
      <c r="S133" s="164">
        <v>23540</v>
      </c>
      <c r="U133" s="151">
        <v>117.7</v>
      </c>
      <c r="V133" s="161">
        <v>3.9999999999999998E-6</v>
      </c>
      <c r="W133" s="161">
        <v>1.0155392846909301E-2</v>
      </c>
      <c r="X133" s="161">
        <v>2.5041972504563298E-3</v>
      </c>
    </row>
    <row r="134" spans="1:24" hidden="1">
      <c r="A134" s="4">
        <v>337</v>
      </c>
      <c r="B134" s="4">
        <v>9962</v>
      </c>
      <c r="C134" s="191" t="s">
        <v>756</v>
      </c>
      <c r="D134" s="4" t="s">
        <v>757</v>
      </c>
      <c r="E134" s="4" t="s">
        <v>121</v>
      </c>
      <c r="F134" s="4" t="s">
        <v>1057</v>
      </c>
      <c r="G134" s="4" t="s">
        <v>1058</v>
      </c>
      <c r="H134" s="4" t="s">
        <v>124</v>
      </c>
      <c r="I134" s="4" t="s">
        <v>934</v>
      </c>
      <c r="J134" s="4" t="s">
        <v>30</v>
      </c>
      <c r="K134" s="4" t="s">
        <v>82</v>
      </c>
      <c r="L134" s="2" t="s">
        <v>126</v>
      </c>
      <c r="M134" s="2" t="s">
        <v>31</v>
      </c>
      <c r="N134" s="4" t="s">
        <v>760</v>
      </c>
      <c r="O134" s="4" t="s">
        <v>128</v>
      </c>
      <c r="P134" s="4" t="s">
        <v>34</v>
      </c>
      <c r="Q134" s="151">
        <v>7045</v>
      </c>
      <c r="R134" s="162">
        <v>1</v>
      </c>
      <c r="S134" s="164">
        <v>6440</v>
      </c>
      <c r="U134" s="151">
        <v>453.69799999999998</v>
      </c>
      <c r="V134" s="161">
        <v>6.0000000000000002E-6</v>
      </c>
      <c r="W134" s="161">
        <v>3.9145976413398897E-2</v>
      </c>
      <c r="X134" s="161">
        <v>9.6529250988745402E-3</v>
      </c>
    </row>
    <row r="135" spans="1:24" hidden="1">
      <c r="A135" s="4">
        <v>337</v>
      </c>
      <c r="B135" s="4">
        <v>9962</v>
      </c>
      <c r="C135" s="191" t="s">
        <v>1059</v>
      </c>
      <c r="D135" s="4" t="s">
        <v>1060</v>
      </c>
      <c r="E135" s="4" t="s">
        <v>121</v>
      </c>
      <c r="F135" s="4" t="s">
        <v>1061</v>
      </c>
      <c r="G135" s="4" t="s">
        <v>1062</v>
      </c>
      <c r="H135" s="4" t="s">
        <v>124</v>
      </c>
      <c r="I135" s="4" t="s">
        <v>934</v>
      </c>
      <c r="J135" s="4" t="s">
        <v>30</v>
      </c>
      <c r="K135" s="4" t="s">
        <v>30</v>
      </c>
      <c r="L135" s="2" t="s">
        <v>126</v>
      </c>
      <c r="M135" s="2" t="s">
        <v>31</v>
      </c>
      <c r="N135" s="4" t="s">
        <v>425</v>
      </c>
      <c r="O135" s="4" t="s">
        <v>128</v>
      </c>
      <c r="P135" s="4" t="s">
        <v>34</v>
      </c>
      <c r="Q135" s="151">
        <v>4467</v>
      </c>
      <c r="R135" s="162">
        <v>1</v>
      </c>
      <c r="S135" s="164">
        <v>862.4</v>
      </c>
      <c r="U135" s="151">
        <v>38.523000000000003</v>
      </c>
      <c r="V135" s="161">
        <v>4.1E-5</v>
      </c>
      <c r="W135" s="161">
        <v>3.3238771626318501E-3</v>
      </c>
      <c r="X135" s="161">
        <v>8.1962797274262697E-4</v>
      </c>
    </row>
    <row r="136" spans="1:24" hidden="1">
      <c r="A136" s="4">
        <v>337</v>
      </c>
      <c r="B136" s="4">
        <v>9962</v>
      </c>
      <c r="C136" s="191" t="s">
        <v>1063</v>
      </c>
      <c r="D136" s="4" t="s">
        <v>1064</v>
      </c>
      <c r="E136" s="4" t="s">
        <v>121</v>
      </c>
      <c r="F136" s="4" t="s">
        <v>1065</v>
      </c>
      <c r="G136" s="4" t="s">
        <v>1066</v>
      </c>
      <c r="H136" s="4" t="s">
        <v>124</v>
      </c>
      <c r="I136" s="4" t="s">
        <v>934</v>
      </c>
      <c r="J136" s="4" t="s">
        <v>30</v>
      </c>
      <c r="K136" s="4" t="s">
        <v>30</v>
      </c>
      <c r="L136" s="2" t="s">
        <v>126</v>
      </c>
      <c r="M136" s="2" t="s">
        <v>31</v>
      </c>
      <c r="N136" s="4" t="s">
        <v>1023</v>
      </c>
      <c r="O136" s="4" t="s">
        <v>128</v>
      </c>
      <c r="P136" s="4" t="s">
        <v>34</v>
      </c>
      <c r="Q136" s="151">
        <v>4287</v>
      </c>
      <c r="R136" s="162">
        <v>1</v>
      </c>
      <c r="S136" s="164">
        <v>1338</v>
      </c>
      <c r="U136" s="151">
        <v>57.36</v>
      </c>
      <c r="V136" s="161">
        <v>1.2999999999999999E-5</v>
      </c>
      <c r="W136" s="161">
        <v>4.9491414020585199E-3</v>
      </c>
      <c r="X136" s="161">
        <v>1.22039850924392E-3</v>
      </c>
    </row>
    <row r="137" spans="1:24" hidden="1">
      <c r="A137" s="4">
        <v>337</v>
      </c>
      <c r="B137" s="4">
        <v>9962</v>
      </c>
      <c r="C137" s="191" t="s">
        <v>441</v>
      </c>
      <c r="D137" s="4" t="s">
        <v>442</v>
      </c>
      <c r="E137" s="4" t="s">
        <v>443</v>
      </c>
      <c r="F137" s="4" t="s">
        <v>1067</v>
      </c>
      <c r="G137" s="4" t="s">
        <v>1068</v>
      </c>
      <c r="H137" s="4" t="s">
        <v>124</v>
      </c>
      <c r="I137" s="4" t="s">
        <v>934</v>
      </c>
      <c r="J137" s="4" t="s">
        <v>30</v>
      </c>
      <c r="K137" s="4" t="s">
        <v>30</v>
      </c>
      <c r="L137" s="2" t="s">
        <v>126</v>
      </c>
      <c r="M137" s="2" t="s">
        <v>31</v>
      </c>
      <c r="N137" s="4" t="s">
        <v>381</v>
      </c>
      <c r="O137" s="4" t="s">
        <v>128</v>
      </c>
      <c r="P137" s="4" t="s">
        <v>34</v>
      </c>
      <c r="Q137" s="151">
        <v>40000</v>
      </c>
      <c r="R137" s="162">
        <v>1</v>
      </c>
      <c r="S137" s="164">
        <v>246.2</v>
      </c>
      <c r="U137" s="151">
        <v>98.48</v>
      </c>
      <c r="V137" s="161">
        <v>1.5E-5</v>
      </c>
      <c r="W137" s="161">
        <v>8.4970525706340502E-3</v>
      </c>
      <c r="X137" s="161">
        <v>2.09527056265878E-3</v>
      </c>
    </row>
    <row r="138" spans="1:24" hidden="1">
      <c r="A138" s="4">
        <v>337</v>
      </c>
      <c r="B138" s="4">
        <v>9962</v>
      </c>
      <c r="C138" s="191" t="s">
        <v>819</v>
      </c>
      <c r="D138" s="4" t="s">
        <v>820</v>
      </c>
      <c r="E138" s="4" t="s">
        <v>121</v>
      </c>
      <c r="F138" s="4" t="s">
        <v>1073</v>
      </c>
      <c r="G138" s="4" t="s">
        <v>1074</v>
      </c>
      <c r="H138" s="4" t="s">
        <v>124</v>
      </c>
      <c r="I138" s="4" t="s">
        <v>934</v>
      </c>
      <c r="J138" s="4" t="s">
        <v>30</v>
      </c>
      <c r="K138" s="4" t="s">
        <v>30</v>
      </c>
      <c r="L138" s="2" t="s">
        <v>126</v>
      </c>
      <c r="M138" s="2" t="s">
        <v>31</v>
      </c>
      <c r="N138" s="4" t="s">
        <v>162</v>
      </c>
      <c r="O138" s="4" t="s">
        <v>128</v>
      </c>
      <c r="P138" s="4" t="s">
        <v>34</v>
      </c>
      <c r="Q138" s="151">
        <v>2699</v>
      </c>
      <c r="R138" s="162">
        <v>1</v>
      </c>
      <c r="S138" s="164">
        <v>16970</v>
      </c>
      <c r="U138" s="151">
        <v>458.02</v>
      </c>
      <c r="V138" s="161">
        <v>3.4E-5</v>
      </c>
      <c r="W138" s="161">
        <v>3.9518913155133797E-2</v>
      </c>
      <c r="X138" s="161">
        <v>9.74488679620375E-3</v>
      </c>
    </row>
    <row r="139" spans="1:24" hidden="1">
      <c r="A139" s="4">
        <v>337</v>
      </c>
      <c r="B139" s="4">
        <v>9962</v>
      </c>
      <c r="C139" s="191" t="s">
        <v>463</v>
      </c>
      <c r="D139" s="4" t="s">
        <v>464</v>
      </c>
      <c r="E139" s="4" t="s">
        <v>121</v>
      </c>
      <c r="F139" s="4" t="s">
        <v>1075</v>
      </c>
      <c r="G139" s="4" t="s">
        <v>1076</v>
      </c>
      <c r="H139" s="4" t="s">
        <v>124</v>
      </c>
      <c r="I139" s="4" t="s">
        <v>934</v>
      </c>
      <c r="J139" s="4" t="s">
        <v>30</v>
      </c>
      <c r="K139" s="4" t="s">
        <v>30</v>
      </c>
      <c r="L139" s="2" t="s">
        <v>126</v>
      </c>
      <c r="M139" s="2" t="s">
        <v>31</v>
      </c>
      <c r="N139" s="4" t="s">
        <v>324</v>
      </c>
      <c r="O139" s="4" t="s">
        <v>128</v>
      </c>
      <c r="P139" s="4" t="s">
        <v>34</v>
      </c>
      <c r="Q139" s="151">
        <v>8580</v>
      </c>
      <c r="R139" s="162">
        <v>1</v>
      </c>
      <c r="S139" s="164">
        <v>6529</v>
      </c>
      <c r="U139" s="151">
        <v>560.18799999999999</v>
      </c>
      <c r="V139" s="161">
        <v>5.0000000000000004E-6</v>
      </c>
      <c r="W139" s="161">
        <v>4.8334165158903999E-2</v>
      </c>
      <c r="X139" s="161">
        <v>1.1918621496840099E-2</v>
      </c>
    </row>
    <row r="140" spans="1:24" hidden="1">
      <c r="A140" s="4">
        <v>337</v>
      </c>
      <c r="B140" s="4">
        <v>9962</v>
      </c>
      <c r="C140" s="191" t="s">
        <v>421</v>
      </c>
      <c r="D140" s="4" t="s">
        <v>422</v>
      </c>
      <c r="E140" s="4" t="s">
        <v>121</v>
      </c>
      <c r="F140" s="4" t="s">
        <v>1077</v>
      </c>
      <c r="G140" s="4" t="s">
        <v>1078</v>
      </c>
      <c r="H140" s="4" t="s">
        <v>124</v>
      </c>
      <c r="I140" s="4" t="s">
        <v>934</v>
      </c>
      <c r="J140" s="4" t="s">
        <v>30</v>
      </c>
      <c r="K140" s="4" t="s">
        <v>30</v>
      </c>
      <c r="L140" s="2" t="s">
        <v>126</v>
      </c>
      <c r="M140" s="2" t="s">
        <v>31</v>
      </c>
      <c r="N140" s="4" t="s">
        <v>425</v>
      </c>
      <c r="O140" s="4" t="s">
        <v>128</v>
      </c>
      <c r="P140" s="4" t="s">
        <v>34</v>
      </c>
      <c r="Q140" s="151">
        <v>316</v>
      </c>
      <c r="R140" s="162">
        <v>1</v>
      </c>
      <c r="S140" s="164">
        <v>27550</v>
      </c>
      <c r="U140" s="151">
        <v>87.058000000000007</v>
      </c>
      <c r="V140" s="161">
        <v>2.1999999999999999E-5</v>
      </c>
      <c r="W140" s="161">
        <v>7.5115394262211498E-3</v>
      </c>
      <c r="X140" s="161">
        <v>1.8522549212423699E-3</v>
      </c>
    </row>
    <row r="141" spans="1:24" hidden="1">
      <c r="A141" s="4">
        <v>337</v>
      </c>
      <c r="B141" s="4">
        <v>9962</v>
      </c>
      <c r="C141" s="191" t="s">
        <v>483</v>
      </c>
      <c r="D141" s="4" t="s">
        <v>484</v>
      </c>
      <c r="E141" s="4" t="s">
        <v>121</v>
      </c>
      <c r="F141" s="4" t="s">
        <v>1079</v>
      </c>
      <c r="G141" s="4" t="s">
        <v>1080</v>
      </c>
      <c r="H141" s="4" t="s">
        <v>124</v>
      </c>
      <c r="I141" s="4" t="s">
        <v>934</v>
      </c>
      <c r="J141" s="4" t="s">
        <v>30</v>
      </c>
      <c r="K141" s="4" t="s">
        <v>30</v>
      </c>
      <c r="L141" s="2" t="s">
        <v>126</v>
      </c>
      <c r="M141" s="2" t="s">
        <v>31</v>
      </c>
      <c r="N141" s="4" t="s">
        <v>174</v>
      </c>
      <c r="O141" s="4" t="s">
        <v>128</v>
      </c>
      <c r="P141" s="4" t="s">
        <v>34</v>
      </c>
      <c r="Q141" s="151">
        <v>5640</v>
      </c>
      <c r="R141" s="162">
        <v>1</v>
      </c>
      <c r="S141" s="164">
        <v>1292</v>
      </c>
      <c r="U141" s="151">
        <v>72.869</v>
      </c>
      <c r="V141" s="161">
        <v>7.9999999999999996E-6</v>
      </c>
      <c r="W141" s="161">
        <v>6.28726669739052E-3</v>
      </c>
      <c r="X141" s="161">
        <v>1.5503640493122501E-3</v>
      </c>
    </row>
    <row r="142" spans="1:24" hidden="1">
      <c r="A142" s="4">
        <v>337</v>
      </c>
      <c r="B142" s="4">
        <v>9962</v>
      </c>
      <c r="C142" s="191" t="s">
        <v>751</v>
      </c>
      <c r="D142" s="4" t="s">
        <v>752</v>
      </c>
      <c r="E142" s="4" t="s">
        <v>121</v>
      </c>
      <c r="F142" s="4" t="s">
        <v>1081</v>
      </c>
      <c r="G142" s="4" t="s">
        <v>1082</v>
      </c>
      <c r="H142" s="4" t="s">
        <v>124</v>
      </c>
      <c r="I142" s="4" t="s">
        <v>934</v>
      </c>
      <c r="J142" s="4" t="s">
        <v>30</v>
      </c>
      <c r="K142" s="4" t="s">
        <v>30</v>
      </c>
      <c r="L142" s="2" t="s">
        <v>126</v>
      </c>
      <c r="M142" s="2" t="s">
        <v>31</v>
      </c>
      <c r="N142" s="4" t="s">
        <v>324</v>
      </c>
      <c r="O142" s="4" t="s">
        <v>128</v>
      </c>
      <c r="P142" s="4" t="s">
        <v>34</v>
      </c>
      <c r="Q142" s="151">
        <v>823</v>
      </c>
      <c r="R142" s="162">
        <v>1</v>
      </c>
      <c r="S142" s="164">
        <v>21790</v>
      </c>
      <c r="U142" s="151">
        <v>179.33199999999999</v>
      </c>
      <c r="V142" s="161">
        <v>3.0000000000000001E-6</v>
      </c>
      <c r="W142" s="161">
        <v>1.54730999439599E-2</v>
      </c>
      <c r="X142" s="161">
        <v>3.8154796096827402E-3</v>
      </c>
    </row>
    <row r="143" spans="1:24" hidden="1">
      <c r="A143" s="4">
        <v>337</v>
      </c>
      <c r="B143" s="4">
        <v>9962</v>
      </c>
      <c r="C143" s="191" t="s">
        <v>1083</v>
      </c>
      <c r="D143" s="4" t="s">
        <v>1084</v>
      </c>
      <c r="E143" s="4" t="s">
        <v>121</v>
      </c>
      <c r="F143" s="4" t="s">
        <v>1085</v>
      </c>
      <c r="G143" s="4" t="s">
        <v>1086</v>
      </c>
      <c r="H143" s="4" t="s">
        <v>124</v>
      </c>
      <c r="I143" s="4" t="s">
        <v>934</v>
      </c>
      <c r="J143" s="4" t="s">
        <v>30</v>
      </c>
      <c r="K143" s="4" t="s">
        <v>30</v>
      </c>
      <c r="L143" s="2" t="s">
        <v>126</v>
      </c>
      <c r="M143" s="2" t="s">
        <v>31</v>
      </c>
      <c r="N143" s="4" t="s">
        <v>658</v>
      </c>
      <c r="O143" s="4" t="s">
        <v>128</v>
      </c>
      <c r="P143" s="4" t="s">
        <v>34</v>
      </c>
      <c r="Q143" s="151">
        <v>387</v>
      </c>
      <c r="R143" s="162">
        <v>1</v>
      </c>
      <c r="S143" s="164">
        <v>11650</v>
      </c>
      <c r="T143" s="150">
        <v>0.32900000000000001</v>
      </c>
      <c r="U143" s="151">
        <v>45.414000000000001</v>
      </c>
      <c r="V143" s="161">
        <v>6.0000000000000002E-6</v>
      </c>
      <c r="W143" s="161">
        <v>3.9184501331887799E-3</v>
      </c>
      <c r="X143" s="161">
        <v>9.6624248785884704E-4</v>
      </c>
    </row>
    <row r="144" spans="1:24" hidden="1">
      <c r="A144" s="4">
        <v>337</v>
      </c>
      <c r="B144" s="4">
        <v>9962</v>
      </c>
      <c r="C144" s="191" t="s">
        <v>537</v>
      </c>
      <c r="D144" s="4" t="s">
        <v>538</v>
      </c>
      <c r="E144" s="4" t="s">
        <v>121</v>
      </c>
      <c r="F144" s="4" t="s">
        <v>1087</v>
      </c>
      <c r="G144" s="4" t="s">
        <v>1088</v>
      </c>
      <c r="H144" s="4" t="s">
        <v>124</v>
      </c>
      <c r="I144" s="4" t="s">
        <v>934</v>
      </c>
      <c r="J144" s="4" t="s">
        <v>30</v>
      </c>
      <c r="K144" s="4" t="s">
        <v>30</v>
      </c>
      <c r="L144" s="2" t="s">
        <v>126</v>
      </c>
      <c r="M144" s="2" t="s">
        <v>31</v>
      </c>
      <c r="N144" s="4" t="s">
        <v>174</v>
      </c>
      <c r="O144" s="4" t="s">
        <v>128</v>
      </c>
      <c r="P144" s="4" t="s">
        <v>34</v>
      </c>
      <c r="Q144" s="151">
        <v>233</v>
      </c>
      <c r="R144" s="162">
        <v>1</v>
      </c>
      <c r="S144" s="164">
        <v>40000</v>
      </c>
      <c r="U144" s="151">
        <v>93.2</v>
      </c>
      <c r="V144" s="161">
        <v>5.0000000000000004E-6</v>
      </c>
      <c r="W144" s="161">
        <v>8.0414835457259699E-3</v>
      </c>
      <c r="X144" s="161">
        <v>1.9829327420775701E-3</v>
      </c>
    </row>
    <row r="145" spans="1:24" hidden="1">
      <c r="A145" s="4">
        <v>337</v>
      </c>
      <c r="B145" s="4">
        <v>9962</v>
      </c>
      <c r="C145" s="191" t="s">
        <v>1089</v>
      </c>
      <c r="D145" s="4" t="s">
        <v>1090</v>
      </c>
      <c r="E145" s="4" t="s">
        <v>121</v>
      </c>
      <c r="F145" s="4" t="s">
        <v>1091</v>
      </c>
      <c r="G145" s="4" t="s">
        <v>1092</v>
      </c>
      <c r="H145" s="4" t="s">
        <v>124</v>
      </c>
      <c r="I145" s="4" t="s">
        <v>934</v>
      </c>
      <c r="J145" s="4" t="s">
        <v>30</v>
      </c>
      <c r="K145" s="4" t="s">
        <v>30</v>
      </c>
      <c r="L145" s="2" t="s">
        <v>126</v>
      </c>
      <c r="M145" s="2" t="s">
        <v>31</v>
      </c>
      <c r="N145" s="4" t="s">
        <v>162</v>
      </c>
      <c r="O145" s="4" t="s">
        <v>128</v>
      </c>
      <c r="P145" s="4" t="s">
        <v>34</v>
      </c>
      <c r="Q145" s="151">
        <v>317</v>
      </c>
      <c r="R145" s="162">
        <v>1</v>
      </c>
      <c r="S145" s="164">
        <v>32500</v>
      </c>
      <c r="U145" s="151">
        <v>103.02500000000001</v>
      </c>
      <c r="V145" s="161">
        <v>5.0000000000000004E-6</v>
      </c>
      <c r="W145" s="161">
        <v>8.8892043165066294E-3</v>
      </c>
      <c r="X145" s="161">
        <v>2.1919704479886398E-3</v>
      </c>
    </row>
    <row r="146" spans="1:24" hidden="1">
      <c r="A146" s="4">
        <v>337</v>
      </c>
      <c r="B146" s="4">
        <v>9962</v>
      </c>
      <c r="C146" s="191" t="s">
        <v>569</v>
      </c>
      <c r="D146" s="4" t="s">
        <v>570</v>
      </c>
      <c r="E146" s="4" t="s">
        <v>443</v>
      </c>
      <c r="F146" s="4" t="s">
        <v>1095</v>
      </c>
      <c r="G146" s="4" t="s">
        <v>1096</v>
      </c>
      <c r="H146" s="4" t="s">
        <v>124</v>
      </c>
      <c r="I146" s="4" t="s">
        <v>934</v>
      </c>
      <c r="J146" s="4" t="s">
        <v>30</v>
      </c>
      <c r="K146" s="4" t="s">
        <v>82</v>
      </c>
      <c r="L146" s="2" t="s">
        <v>126</v>
      </c>
      <c r="M146" s="2" t="s">
        <v>31</v>
      </c>
      <c r="N146" s="4" t="s">
        <v>381</v>
      </c>
      <c r="O146" s="4" t="s">
        <v>128</v>
      </c>
      <c r="P146" s="4" t="s">
        <v>34</v>
      </c>
      <c r="Q146" s="151">
        <v>2073</v>
      </c>
      <c r="R146" s="162">
        <v>1</v>
      </c>
      <c r="S146" s="164">
        <v>11190</v>
      </c>
      <c r="U146" s="151">
        <v>231.96899999999999</v>
      </c>
      <c r="V146" s="161">
        <v>1.8E-5</v>
      </c>
      <c r="W146" s="161">
        <v>2.0014726225036999E-2</v>
      </c>
      <c r="X146" s="161">
        <v>4.9353898108065297E-3</v>
      </c>
    </row>
    <row r="147" spans="1:24" hidden="1">
      <c r="A147" s="4">
        <v>337</v>
      </c>
      <c r="B147" s="4">
        <v>9962</v>
      </c>
      <c r="C147" s="191" t="s">
        <v>1097</v>
      </c>
      <c r="D147" s="4" t="s">
        <v>1098</v>
      </c>
      <c r="E147" s="4" t="s">
        <v>121</v>
      </c>
      <c r="F147" s="4" t="s">
        <v>1099</v>
      </c>
      <c r="G147" s="4" t="s">
        <v>1100</v>
      </c>
      <c r="H147" s="4" t="s">
        <v>124</v>
      </c>
      <c r="I147" s="4" t="s">
        <v>934</v>
      </c>
      <c r="J147" s="4" t="s">
        <v>30</v>
      </c>
      <c r="K147" s="4" t="s">
        <v>141</v>
      </c>
      <c r="L147" s="2" t="s">
        <v>126</v>
      </c>
      <c r="M147" s="2" t="s">
        <v>31</v>
      </c>
      <c r="N147" s="4" t="s">
        <v>1056</v>
      </c>
      <c r="O147" s="4" t="s">
        <v>128</v>
      </c>
      <c r="P147" s="4" t="s">
        <v>34</v>
      </c>
      <c r="Q147" s="151">
        <v>326</v>
      </c>
      <c r="R147" s="162">
        <v>1</v>
      </c>
      <c r="S147" s="164">
        <v>104950</v>
      </c>
      <c r="U147" s="151">
        <v>342.137</v>
      </c>
      <c r="V147" s="161">
        <v>1.1E-5</v>
      </c>
      <c r="W147" s="161">
        <v>2.9520268839957599E-2</v>
      </c>
      <c r="X147" s="161">
        <v>7.27934184094627E-3</v>
      </c>
    </row>
    <row r="148" spans="1:24" hidden="1">
      <c r="A148" s="4">
        <v>337</v>
      </c>
      <c r="B148" s="4">
        <v>9962</v>
      </c>
      <c r="C148" s="191" t="s">
        <v>579</v>
      </c>
      <c r="D148" s="4" t="s">
        <v>580</v>
      </c>
      <c r="E148" s="4" t="s">
        <v>121</v>
      </c>
      <c r="F148" s="4" t="s">
        <v>1101</v>
      </c>
      <c r="G148" s="4" t="s">
        <v>1102</v>
      </c>
      <c r="H148" s="4" t="s">
        <v>124</v>
      </c>
      <c r="I148" s="4" t="s">
        <v>934</v>
      </c>
      <c r="J148" s="4" t="s">
        <v>30</v>
      </c>
      <c r="K148" s="4" t="s">
        <v>30</v>
      </c>
      <c r="L148" s="2" t="s">
        <v>126</v>
      </c>
      <c r="M148" s="2" t="s">
        <v>31</v>
      </c>
      <c r="N148" s="4" t="s">
        <v>236</v>
      </c>
      <c r="O148" s="4" t="s">
        <v>128</v>
      </c>
      <c r="P148" s="4" t="s">
        <v>34</v>
      </c>
      <c r="Q148" s="151">
        <v>666</v>
      </c>
      <c r="R148" s="162">
        <v>1</v>
      </c>
      <c r="S148" s="164">
        <v>10550</v>
      </c>
      <c r="U148" s="151">
        <v>70.263000000000005</v>
      </c>
      <c r="V148" s="161">
        <v>1.9000000000000001E-5</v>
      </c>
      <c r="W148" s="161">
        <v>6.0624330297569104E-3</v>
      </c>
      <c r="X148" s="161">
        <v>1.4949227817231299E-3</v>
      </c>
    </row>
    <row r="149" spans="1:24" hidden="1">
      <c r="A149" s="4">
        <v>337</v>
      </c>
      <c r="B149" s="4">
        <v>9962</v>
      </c>
      <c r="C149" s="191" t="s">
        <v>1103</v>
      </c>
      <c r="D149" s="4" t="s">
        <v>1104</v>
      </c>
      <c r="E149" s="4" t="s">
        <v>443</v>
      </c>
      <c r="F149" s="4" t="s">
        <v>1105</v>
      </c>
      <c r="G149" s="4" t="s">
        <v>1106</v>
      </c>
      <c r="H149" s="4" t="s">
        <v>124</v>
      </c>
      <c r="I149" s="4" t="s">
        <v>934</v>
      </c>
      <c r="J149" s="4" t="s">
        <v>30</v>
      </c>
      <c r="K149" s="4" t="s">
        <v>30</v>
      </c>
      <c r="L149" s="2" t="s">
        <v>126</v>
      </c>
      <c r="M149" s="2" t="s">
        <v>31</v>
      </c>
      <c r="N149" s="4" t="s">
        <v>381</v>
      </c>
      <c r="O149" s="4" t="s">
        <v>128</v>
      </c>
      <c r="P149" s="4" t="s">
        <v>34</v>
      </c>
      <c r="Q149" s="151">
        <v>11856</v>
      </c>
      <c r="R149" s="162">
        <v>1</v>
      </c>
      <c r="S149" s="164">
        <v>1744</v>
      </c>
      <c r="U149" s="151">
        <v>206.76900000000001</v>
      </c>
      <c r="V149" s="161">
        <v>1.0000000000000001E-5</v>
      </c>
      <c r="W149" s="161">
        <v>1.7840414338327601E-2</v>
      </c>
      <c r="X149" s="161">
        <v>4.3992307541936603E-3</v>
      </c>
    </row>
    <row r="150" spans="1:24" hidden="1">
      <c r="A150" s="4">
        <v>337</v>
      </c>
      <c r="B150" s="4">
        <v>9962</v>
      </c>
      <c r="C150" s="191" t="s">
        <v>1107</v>
      </c>
      <c r="D150" s="4" t="s">
        <v>1108</v>
      </c>
      <c r="E150" s="4" t="s">
        <v>121</v>
      </c>
      <c r="F150" s="4" t="s">
        <v>1109</v>
      </c>
      <c r="G150" s="4" t="s">
        <v>1110</v>
      </c>
      <c r="H150" s="4" t="s">
        <v>124</v>
      </c>
      <c r="I150" s="4" t="s">
        <v>934</v>
      </c>
      <c r="J150" s="4" t="s">
        <v>30</v>
      </c>
      <c r="K150" s="4" t="s">
        <v>82</v>
      </c>
      <c r="L150" s="2" t="s">
        <v>126</v>
      </c>
      <c r="M150" s="2" t="s">
        <v>31</v>
      </c>
      <c r="N150" s="4" t="s">
        <v>1111</v>
      </c>
      <c r="O150" s="4" t="s">
        <v>128</v>
      </c>
      <c r="P150" s="4" t="s">
        <v>34</v>
      </c>
      <c r="Q150" s="151">
        <v>138</v>
      </c>
      <c r="R150" s="162">
        <v>1</v>
      </c>
      <c r="S150" s="164">
        <v>48800</v>
      </c>
      <c r="U150" s="151">
        <v>67.343999999999994</v>
      </c>
      <c r="V150" s="161">
        <v>1.9999999999999999E-6</v>
      </c>
      <c r="W150" s="161">
        <v>5.8105758358730601E-3</v>
      </c>
      <c r="X150" s="161">
        <v>1.4328178388677199E-3</v>
      </c>
    </row>
    <row r="151" spans="1:24" hidden="1">
      <c r="A151" s="4">
        <v>337</v>
      </c>
      <c r="B151" s="4">
        <v>9962</v>
      </c>
      <c r="C151" s="191" t="s">
        <v>583</v>
      </c>
      <c r="D151" s="4" t="s">
        <v>584</v>
      </c>
      <c r="E151" s="4" t="s">
        <v>121</v>
      </c>
      <c r="F151" s="4" t="s">
        <v>1112</v>
      </c>
      <c r="G151" s="4" t="s">
        <v>1113</v>
      </c>
      <c r="H151" s="4" t="s">
        <v>124</v>
      </c>
      <c r="I151" s="4" t="s">
        <v>934</v>
      </c>
      <c r="J151" s="4" t="s">
        <v>30</v>
      </c>
      <c r="K151" s="4" t="s">
        <v>30</v>
      </c>
      <c r="L151" s="2" t="s">
        <v>126</v>
      </c>
      <c r="M151" s="2" t="s">
        <v>31</v>
      </c>
      <c r="N151" s="4" t="s">
        <v>174</v>
      </c>
      <c r="O151" s="4" t="s">
        <v>128</v>
      </c>
      <c r="P151" s="4" t="s">
        <v>34</v>
      </c>
      <c r="Q151" s="151">
        <v>178</v>
      </c>
      <c r="R151" s="162">
        <v>1</v>
      </c>
      <c r="S151" s="164">
        <v>39680</v>
      </c>
      <c r="U151" s="151">
        <v>70.63</v>
      </c>
      <c r="V151" s="161">
        <v>2.4000000000000001E-5</v>
      </c>
      <c r="W151" s="161">
        <v>6.0941330410734301E-3</v>
      </c>
      <c r="X151" s="161">
        <v>1.50273962173858E-3</v>
      </c>
    </row>
    <row r="152" spans="1:24" hidden="1">
      <c r="A152" s="4">
        <v>337</v>
      </c>
      <c r="B152" s="4">
        <v>9962</v>
      </c>
      <c r="C152" s="191" t="s">
        <v>1114</v>
      </c>
      <c r="D152" s="4" t="s">
        <v>1115</v>
      </c>
      <c r="E152" s="4" t="s">
        <v>121</v>
      </c>
      <c r="F152" s="4" t="s">
        <v>1114</v>
      </c>
      <c r="G152" s="4" t="s">
        <v>1116</v>
      </c>
      <c r="H152" s="4" t="s">
        <v>124</v>
      </c>
      <c r="I152" s="4" t="s">
        <v>934</v>
      </c>
      <c r="J152" s="4" t="s">
        <v>30</v>
      </c>
      <c r="K152" s="4" t="s">
        <v>30</v>
      </c>
      <c r="L152" s="2" t="s">
        <v>126</v>
      </c>
      <c r="M152" s="2" t="s">
        <v>31</v>
      </c>
      <c r="N152" s="4" t="s">
        <v>1117</v>
      </c>
      <c r="O152" s="4" t="s">
        <v>128</v>
      </c>
      <c r="P152" s="4" t="s">
        <v>34</v>
      </c>
      <c r="Q152" s="151">
        <v>1563</v>
      </c>
      <c r="R152" s="162">
        <v>1</v>
      </c>
      <c r="S152" s="164">
        <v>15000</v>
      </c>
      <c r="U152" s="151">
        <v>234.45</v>
      </c>
      <c r="V152" s="161">
        <v>1.9000000000000001E-5</v>
      </c>
      <c r="W152" s="161">
        <v>2.0228817782140099E-2</v>
      </c>
      <c r="X152" s="161">
        <v>4.9881822036489804E-3</v>
      </c>
    </row>
    <row r="153" spans="1:24" hidden="1">
      <c r="A153" s="4">
        <v>337</v>
      </c>
      <c r="B153" s="4">
        <v>9962</v>
      </c>
      <c r="C153" s="191" t="s">
        <v>599</v>
      </c>
      <c r="D153" s="4" t="s">
        <v>600</v>
      </c>
      <c r="E153" s="4" t="s">
        <v>121</v>
      </c>
      <c r="F153" s="4" t="s">
        <v>1118</v>
      </c>
      <c r="G153" s="4" t="s">
        <v>1119</v>
      </c>
      <c r="H153" s="4" t="s">
        <v>124</v>
      </c>
      <c r="I153" s="4" t="s">
        <v>934</v>
      </c>
      <c r="J153" s="4" t="s">
        <v>30</v>
      </c>
      <c r="K153" s="4" t="s">
        <v>30</v>
      </c>
      <c r="L153" s="2" t="s">
        <v>126</v>
      </c>
      <c r="M153" s="2" t="s">
        <v>31</v>
      </c>
      <c r="N153" s="4" t="s">
        <v>236</v>
      </c>
      <c r="O153" s="4" t="s">
        <v>128</v>
      </c>
      <c r="P153" s="4" t="s">
        <v>34</v>
      </c>
      <c r="Q153" s="151">
        <v>790</v>
      </c>
      <c r="R153" s="162">
        <v>1</v>
      </c>
      <c r="S153" s="164">
        <v>4610</v>
      </c>
      <c r="U153" s="151">
        <v>36.418999999999997</v>
      </c>
      <c r="V153" s="161">
        <v>4.8000000000000001E-5</v>
      </c>
      <c r="W153" s="161">
        <v>3.1423046057059401E-3</v>
      </c>
      <c r="X153" s="161">
        <v>7.7485437267943002E-4</v>
      </c>
    </row>
    <row r="154" spans="1:24" hidden="1">
      <c r="A154" s="4">
        <v>337</v>
      </c>
      <c r="B154" s="4">
        <v>9962</v>
      </c>
      <c r="C154" s="191" t="s">
        <v>1124</v>
      </c>
      <c r="D154" s="4" t="s">
        <v>1125</v>
      </c>
      <c r="E154" s="4" t="s">
        <v>121</v>
      </c>
      <c r="F154" s="4" t="s">
        <v>1126</v>
      </c>
      <c r="G154" s="4" t="s">
        <v>1127</v>
      </c>
      <c r="H154" s="4" t="s">
        <v>124</v>
      </c>
      <c r="I154" s="4" t="s">
        <v>934</v>
      </c>
      <c r="J154" s="4" t="s">
        <v>30</v>
      </c>
      <c r="K154" s="4" t="s">
        <v>141</v>
      </c>
      <c r="L154" s="2" t="s">
        <v>126</v>
      </c>
      <c r="M154" s="2" t="s">
        <v>31</v>
      </c>
      <c r="N154" s="4" t="s">
        <v>691</v>
      </c>
      <c r="O154" s="4" t="s">
        <v>128</v>
      </c>
      <c r="P154" s="4" t="s">
        <v>34</v>
      </c>
      <c r="Q154" s="151">
        <v>152</v>
      </c>
      <c r="R154" s="162">
        <v>1</v>
      </c>
      <c r="S154" s="164">
        <v>15400</v>
      </c>
      <c r="U154" s="151">
        <v>23.408000000000001</v>
      </c>
      <c r="V154" s="161">
        <v>1.1E-5</v>
      </c>
      <c r="W154" s="161">
        <v>2.0196893437591599E-3</v>
      </c>
      <c r="X154" s="161">
        <v>4.9803100457673495E-4</v>
      </c>
    </row>
    <row r="155" spans="1:24" hidden="1">
      <c r="A155" s="4">
        <v>337</v>
      </c>
      <c r="B155" s="4">
        <v>9962</v>
      </c>
      <c r="C155" s="191" t="s">
        <v>621</v>
      </c>
      <c r="D155" s="4" t="s">
        <v>622</v>
      </c>
      <c r="E155" s="4" t="s">
        <v>121</v>
      </c>
      <c r="F155" s="4" t="s">
        <v>1128</v>
      </c>
      <c r="G155" s="4" t="s">
        <v>1129</v>
      </c>
      <c r="H155" s="4" t="s">
        <v>124</v>
      </c>
      <c r="I155" s="4" t="s">
        <v>934</v>
      </c>
      <c r="J155" s="4" t="s">
        <v>30</v>
      </c>
      <c r="K155" s="4" t="s">
        <v>30</v>
      </c>
      <c r="L155" s="2" t="s">
        <v>126</v>
      </c>
      <c r="M155" s="2" t="s">
        <v>31</v>
      </c>
      <c r="N155" s="4" t="s">
        <v>174</v>
      </c>
      <c r="O155" s="4" t="s">
        <v>128</v>
      </c>
      <c r="P155" s="4" t="s">
        <v>34</v>
      </c>
      <c r="Q155" s="151">
        <v>718</v>
      </c>
      <c r="R155" s="162">
        <v>1</v>
      </c>
      <c r="S155" s="164">
        <v>32870</v>
      </c>
      <c r="U155" s="151">
        <v>236.00700000000001</v>
      </c>
      <c r="V155" s="161">
        <v>6.0000000000000002E-6</v>
      </c>
      <c r="W155" s="161">
        <v>2.0363124362475601E-2</v>
      </c>
      <c r="X155" s="161">
        <v>5.0213005846180599E-3</v>
      </c>
    </row>
    <row r="156" spans="1:24" hidden="1">
      <c r="A156" s="4">
        <v>337</v>
      </c>
      <c r="B156" s="4">
        <v>9962</v>
      </c>
      <c r="C156" s="191" t="s">
        <v>639</v>
      </c>
      <c r="D156" s="4" t="s">
        <v>640</v>
      </c>
      <c r="E156" s="4" t="s">
        <v>121</v>
      </c>
      <c r="F156" s="4" t="s">
        <v>1130</v>
      </c>
      <c r="G156" s="4" t="s">
        <v>1131</v>
      </c>
      <c r="H156" s="4" t="s">
        <v>124</v>
      </c>
      <c r="I156" s="4" t="s">
        <v>934</v>
      </c>
      <c r="J156" s="4" t="s">
        <v>30</v>
      </c>
      <c r="K156" s="4" t="s">
        <v>30</v>
      </c>
      <c r="L156" s="2" t="s">
        <v>126</v>
      </c>
      <c r="M156" s="2" t="s">
        <v>31</v>
      </c>
      <c r="N156" s="4" t="s">
        <v>324</v>
      </c>
      <c r="O156" s="4" t="s">
        <v>128</v>
      </c>
      <c r="P156" s="4" t="s">
        <v>34</v>
      </c>
      <c r="Q156" s="151">
        <v>5395</v>
      </c>
      <c r="R156" s="162">
        <v>1</v>
      </c>
      <c r="S156" s="164">
        <v>6732</v>
      </c>
      <c r="U156" s="151">
        <v>363.19099999999997</v>
      </c>
      <c r="V156" s="161">
        <v>3.9999999999999998E-6</v>
      </c>
      <c r="W156" s="161">
        <v>3.1336884839583502E-2</v>
      </c>
      <c r="X156" s="161">
        <v>7.7272974109548302E-3</v>
      </c>
    </row>
    <row r="157" spans="1:24" hidden="1">
      <c r="A157" s="4">
        <v>337</v>
      </c>
      <c r="B157" s="4">
        <v>9962</v>
      </c>
      <c r="C157" s="191" t="s">
        <v>1132</v>
      </c>
      <c r="D157" s="4" t="s">
        <v>1133</v>
      </c>
      <c r="E157" s="4" t="s">
        <v>121</v>
      </c>
      <c r="F157" s="4" t="s">
        <v>1134</v>
      </c>
      <c r="G157" s="4" t="s">
        <v>1135</v>
      </c>
      <c r="H157" s="4" t="s">
        <v>124</v>
      </c>
      <c r="I157" s="4" t="s">
        <v>934</v>
      </c>
      <c r="J157" s="4" t="s">
        <v>30</v>
      </c>
      <c r="K157" s="4" t="s">
        <v>30</v>
      </c>
      <c r="L157" s="2" t="s">
        <v>126</v>
      </c>
      <c r="M157" s="2" t="s">
        <v>31</v>
      </c>
      <c r="N157" s="4" t="s">
        <v>425</v>
      </c>
      <c r="O157" s="4" t="s">
        <v>128</v>
      </c>
      <c r="P157" s="4" t="s">
        <v>34</v>
      </c>
      <c r="Q157" s="151">
        <v>262</v>
      </c>
      <c r="R157" s="162">
        <v>1</v>
      </c>
      <c r="S157" s="164">
        <v>35060</v>
      </c>
      <c r="U157" s="151">
        <v>91.856999999999999</v>
      </c>
      <c r="V157" s="161">
        <v>1.9000000000000001E-5</v>
      </c>
      <c r="W157" s="161">
        <v>7.9256240596186599E-3</v>
      </c>
      <c r="X157" s="161">
        <v>1.9543631917979302E-3</v>
      </c>
    </row>
    <row r="158" spans="1:24" hidden="1">
      <c r="A158" s="4">
        <v>337</v>
      </c>
      <c r="B158" s="4">
        <v>9962</v>
      </c>
      <c r="C158" s="191" t="s">
        <v>654</v>
      </c>
      <c r="D158" s="4" t="s">
        <v>655</v>
      </c>
      <c r="E158" s="4" t="s">
        <v>121</v>
      </c>
      <c r="F158" s="4" t="s">
        <v>1136</v>
      </c>
      <c r="G158" s="4" t="s">
        <v>1137</v>
      </c>
      <c r="H158" s="4" t="s">
        <v>124</v>
      </c>
      <c r="I158" s="4" t="s">
        <v>934</v>
      </c>
      <c r="J158" s="4" t="s">
        <v>30</v>
      </c>
      <c r="K158" s="4" t="s">
        <v>30</v>
      </c>
      <c r="L158" s="2" t="s">
        <v>126</v>
      </c>
      <c r="M158" s="2" t="s">
        <v>31</v>
      </c>
      <c r="N158" s="4" t="s">
        <v>658</v>
      </c>
      <c r="O158" s="4" t="s">
        <v>128</v>
      </c>
      <c r="P158" s="4" t="s">
        <v>34</v>
      </c>
      <c r="Q158" s="151">
        <v>90</v>
      </c>
      <c r="R158" s="162">
        <v>1</v>
      </c>
      <c r="S158" s="164">
        <v>46080</v>
      </c>
      <c r="U158" s="151">
        <v>41.472000000000001</v>
      </c>
      <c r="V158" s="161">
        <v>6.0000000000000002E-6</v>
      </c>
      <c r="W158" s="161">
        <v>3.5782876138234698E-3</v>
      </c>
      <c r="X158" s="161">
        <v>8.8236251801975104E-4</v>
      </c>
    </row>
    <row r="159" spans="1:24" hidden="1">
      <c r="A159" s="4">
        <v>337</v>
      </c>
      <c r="B159" s="4">
        <v>9962</v>
      </c>
      <c r="C159" s="191" t="s">
        <v>329</v>
      </c>
      <c r="D159" s="4" t="s">
        <v>330</v>
      </c>
      <c r="E159" s="4" t="s">
        <v>121</v>
      </c>
      <c r="F159" s="4" t="s">
        <v>1138</v>
      </c>
      <c r="G159" s="4" t="s">
        <v>1139</v>
      </c>
      <c r="H159" s="4" t="s">
        <v>124</v>
      </c>
      <c r="I159" s="4" t="s">
        <v>934</v>
      </c>
      <c r="J159" s="4" t="s">
        <v>30</v>
      </c>
      <c r="K159" s="4" t="s">
        <v>30</v>
      </c>
      <c r="L159" s="2" t="s">
        <v>126</v>
      </c>
      <c r="M159" s="2" t="s">
        <v>31</v>
      </c>
      <c r="N159" s="4" t="s">
        <v>155</v>
      </c>
      <c r="O159" s="4" t="s">
        <v>128</v>
      </c>
      <c r="P159" s="4" t="s">
        <v>34</v>
      </c>
      <c r="Q159" s="151">
        <v>552</v>
      </c>
      <c r="R159" s="162">
        <v>1</v>
      </c>
      <c r="S159" s="164">
        <v>5600</v>
      </c>
      <c r="U159" s="151">
        <v>30.911999999999999</v>
      </c>
      <c r="V159" s="161">
        <v>4.3999999999999999E-5</v>
      </c>
      <c r="W159" s="161">
        <v>2.6671495640073102E-3</v>
      </c>
      <c r="X159" s="161">
        <v>6.5768687685731396E-4</v>
      </c>
    </row>
    <row r="160" spans="1:24" hidden="1">
      <c r="A160" s="4">
        <v>337</v>
      </c>
      <c r="B160" s="4">
        <v>9962</v>
      </c>
      <c r="C160" s="191" t="s">
        <v>1140</v>
      </c>
      <c r="D160" s="4" t="s">
        <v>1141</v>
      </c>
      <c r="E160" s="4" t="s">
        <v>121</v>
      </c>
      <c r="F160" s="4" t="s">
        <v>1142</v>
      </c>
      <c r="G160" s="4" t="s">
        <v>1143</v>
      </c>
      <c r="H160" s="4" t="s">
        <v>124</v>
      </c>
      <c r="I160" s="4" t="s">
        <v>934</v>
      </c>
      <c r="J160" s="4" t="s">
        <v>30</v>
      </c>
      <c r="K160" s="4" t="s">
        <v>30</v>
      </c>
      <c r="L160" s="2" t="s">
        <v>126</v>
      </c>
      <c r="M160" s="2" t="s">
        <v>31</v>
      </c>
      <c r="N160" s="4" t="s">
        <v>1117</v>
      </c>
      <c r="O160" s="4" t="s">
        <v>128</v>
      </c>
      <c r="P160" s="4" t="s">
        <v>34</v>
      </c>
      <c r="Q160" s="151">
        <v>10400</v>
      </c>
      <c r="R160" s="162">
        <v>1</v>
      </c>
      <c r="S160" s="164">
        <v>1074</v>
      </c>
      <c r="U160" s="151">
        <v>111.696</v>
      </c>
      <c r="V160" s="161">
        <v>1.44E-4</v>
      </c>
      <c r="W160" s="161">
        <v>9.6373556451009399E-3</v>
      </c>
      <c r="X160" s="161">
        <v>2.37645553174995E-3</v>
      </c>
    </row>
    <row r="161" spans="1:24" hidden="1">
      <c r="A161" s="4">
        <v>337</v>
      </c>
      <c r="B161" s="4">
        <v>9962</v>
      </c>
      <c r="C161" s="191" t="s">
        <v>1144</v>
      </c>
      <c r="D161" s="4" t="s">
        <v>1145</v>
      </c>
      <c r="E161" s="4" t="s">
        <v>121</v>
      </c>
      <c r="F161" s="4" t="s">
        <v>1146</v>
      </c>
      <c r="G161" s="4" t="s">
        <v>1147</v>
      </c>
      <c r="H161" s="4" t="s">
        <v>124</v>
      </c>
      <c r="I161" s="4" t="s">
        <v>934</v>
      </c>
      <c r="J161" s="4" t="s">
        <v>30</v>
      </c>
      <c r="K161" s="4" t="s">
        <v>30</v>
      </c>
      <c r="L161" s="2" t="s">
        <v>126</v>
      </c>
      <c r="M161" s="2" t="s">
        <v>31</v>
      </c>
      <c r="N161" s="4" t="s">
        <v>127</v>
      </c>
      <c r="O161" s="4" t="s">
        <v>128</v>
      </c>
      <c r="P161" s="4" t="s">
        <v>34</v>
      </c>
      <c r="Q161" s="151">
        <v>643</v>
      </c>
      <c r="R161" s="162">
        <v>1</v>
      </c>
      <c r="S161" s="164">
        <v>13330</v>
      </c>
      <c r="U161" s="151">
        <v>85.712000000000003</v>
      </c>
      <c r="V161" s="161">
        <v>2.8E-5</v>
      </c>
      <c r="W161" s="161">
        <v>7.3953952094732798E-3</v>
      </c>
      <c r="X161" s="161">
        <v>1.8236151598248699E-3</v>
      </c>
    </row>
    <row r="162" spans="1:24" hidden="1">
      <c r="A162" s="4">
        <v>337</v>
      </c>
      <c r="B162" s="4">
        <v>9962</v>
      </c>
      <c r="C162" s="191" t="s">
        <v>675</v>
      </c>
      <c r="D162" s="4" t="s">
        <v>676</v>
      </c>
      <c r="E162" s="4" t="s">
        <v>121</v>
      </c>
      <c r="F162" s="4" t="s">
        <v>1148</v>
      </c>
      <c r="G162" s="4" t="s">
        <v>1149</v>
      </c>
      <c r="H162" s="4" t="s">
        <v>124</v>
      </c>
      <c r="I162" s="4" t="s">
        <v>934</v>
      </c>
      <c r="J162" s="4" t="s">
        <v>30</v>
      </c>
      <c r="K162" s="4" t="s">
        <v>30</v>
      </c>
      <c r="L162" s="2" t="s">
        <v>126</v>
      </c>
      <c r="M162" s="2" t="s">
        <v>31</v>
      </c>
      <c r="N162" s="4" t="s">
        <v>180</v>
      </c>
      <c r="O162" s="4" t="s">
        <v>128</v>
      </c>
      <c r="P162" s="4" t="s">
        <v>34</v>
      </c>
      <c r="Q162" s="151">
        <v>81</v>
      </c>
      <c r="R162" s="162">
        <v>1</v>
      </c>
      <c r="S162" s="164">
        <v>55350</v>
      </c>
      <c r="U162" s="151">
        <v>44.834000000000003</v>
      </c>
      <c r="V162" s="161">
        <v>5.0000000000000004E-6</v>
      </c>
      <c r="W162" s="161">
        <v>3.8683245981470499E-3</v>
      </c>
      <c r="X162" s="161">
        <v>9.5388213617955502E-4</v>
      </c>
    </row>
    <row r="163" spans="1:24" hidden="1">
      <c r="A163" s="4">
        <v>337</v>
      </c>
      <c r="B163" s="4">
        <v>9962</v>
      </c>
      <c r="C163" s="191" t="s">
        <v>1150</v>
      </c>
      <c r="D163" s="4" t="s">
        <v>1151</v>
      </c>
      <c r="E163" s="4" t="s">
        <v>121</v>
      </c>
      <c r="F163" s="4" t="s">
        <v>1152</v>
      </c>
      <c r="G163" s="4" t="s">
        <v>1153</v>
      </c>
      <c r="H163" s="4" t="s">
        <v>124</v>
      </c>
      <c r="I163" s="4" t="s">
        <v>934</v>
      </c>
      <c r="J163" s="4" t="s">
        <v>30</v>
      </c>
      <c r="K163" s="4" t="s">
        <v>141</v>
      </c>
      <c r="L163" s="2" t="s">
        <v>126</v>
      </c>
      <c r="M163" s="2" t="s">
        <v>31</v>
      </c>
      <c r="N163" s="4" t="s">
        <v>1056</v>
      </c>
      <c r="O163" s="4" t="s">
        <v>128</v>
      </c>
      <c r="P163" s="4" t="s">
        <v>34</v>
      </c>
      <c r="Q163" s="151">
        <v>435</v>
      </c>
      <c r="R163" s="162">
        <v>1</v>
      </c>
      <c r="S163" s="164">
        <v>34590</v>
      </c>
      <c r="U163" s="151">
        <v>150.46600000000001</v>
      </c>
      <c r="V163" s="161">
        <v>9.0000000000000002E-6</v>
      </c>
      <c r="W163" s="161">
        <v>1.2982552402714301E-2</v>
      </c>
      <c r="X163" s="161">
        <v>3.2013406591825501E-3</v>
      </c>
    </row>
    <row r="164" spans="1:24" hidden="1">
      <c r="A164" s="4">
        <v>337</v>
      </c>
      <c r="B164" s="4">
        <v>9962</v>
      </c>
      <c r="C164" s="191" t="s">
        <v>687</v>
      </c>
      <c r="D164" s="4" t="s">
        <v>688</v>
      </c>
      <c r="E164" s="4" t="s">
        <v>121</v>
      </c>
      <c r="F164" s="4" t="s">
        <v>1154</v>
      </c>
      <c r="G164" s="4" t="s">
        <v>1155</v>
      </c>
      <c r="H164" s="4" t="s">
        <v>124</v>
      </c>
      <c r="I164" s="4" t="s">
        <v>934</v>
      </c>
      <c r="J164" s="4" t="s">
        <v>30</v>
      </c>
      <c r="K164" s="4" t="s">
        <v>30</v>
      </c>
      <c r="L164" s="2" t="s">
        <v>126</v>
      </c>
      <c r="M164" s="2" t="s">
        <v>31</v>
      </c>
      <c r="N164" s="4" t="s">
        <v>691</v>
      </c>
      <c r="O164" s="4" t="s">
        <v>128</v>
      </c>
      <c r="P164" s="4" t="s">
        <v>34</v>
      </c>
      <c r="Q164" s="151">
        <v>1650</v>
      </c>
      <c r="R164" s="162">
        <v>1</v>
      </c>
      <c r="S164" s="164">
        <v>4054</v>
      </c>
      <c r="U164" s="151">
        <v>66.891000000000005</v>
      </c>
      <c r="V164" s="161">
        <v>1.7E-5</v>
      </c>
      <c r="W164" s="161">
        <v>5.77149008430425E-3</v>
      </c>
      <c r="X164" s="161">
        <v>1.42317976448831E-3</v>
      </c>
    </row>
    <row r="165" spans="1:24" hidden="1">
      <c r="A165" s="4">
        <v>337</v>
      </c>
      <c r="B165" s="4">
        <v>9962</v>
      </c>
      <c r="C165" s="191" t="s">
        <v>697</v>
      </c>
      <c r="D165" s="4" t="s">
        <v>698</v>
      </c>
      <c r="E165" s="4" t="s">
        <v>121</v>
      </c>
      <c r="F165" s="4" t="s">
        <v>1156</v>
      </c>
      <c r="G165" s="4" t="s">
        <v>1157</v>
      </c>
      <c r="H165" s="4" t="s">
        <v>124</v>
      </c>
      <c r="I165" s="4" t="s">
        <v>934</v>
      </c>
      <c r="J165" s="4" t="s">
        <v>30</v>
      </c>
      <c r="K165" s="4" t="s">
        <v>30</v>
      </c>
      <c r="L165" s="2" t="s">
        <v>126</v>
      </c>
      <c r="M165" s="2" t="s">
        <v>31</v>
      </c>
      <c r="N165" s="4" t="s">
        <v>174</v>
      </c>
      <c r="O165" s="4" t="s">
        <v>128</v>
      </c>
      <c r="P165" s="4" t="s">
        <v>34</v>
      </c>
      <c r="Q165" s="151">
        <v>4598</v>
      </c>
      <c r="R165" s="162">
        <v>1</v>
      </c>
      <c r="S165" s="164">
        <v>2450</v>
      </c>
      <c r="U165" s="151">
        <v>112.651</v>
      </c>
      <c r="V165" s="161">
        <v>2.3E-5</v>
      </c>
      <c r="W165" s="161">
        <v>9.7197549668409499E-3</v>
      </c>
      <c r="X165" s="161">
        <v>2.3967742095255401E-3</v>
      </c>
    </row>
    <row r="166" spans="1:24" hidden="1">
      <c r="A166" s="4">
        <v>337</v>
      </c>
      <c r="B166" s="4">
        <v>9962</v>
      </c>
      <c r="C166" s="191" t="s">
        <v>1158</v>
      </c>
      <c r="D166" s="4" t="s">
        <v>1159</v>
      </c>
      <c r="E166" s="4" t="s">
        <v>121</v>
      </c>
      <c r="F166" s="4" t="s">
        <v>1160</v>
      </c>
      <c r="G166" s="4" t="s">
        <v>1161</v>
      </c>
      <c r="H166" s="4" t="s">
        <v>124</v>
      </c>
      <c r="I166" s="4" t="s">
        <v>934</v>
      </c>
      <c r="J166" s="4" t="s">
        <v>30</v>
      </c>
      <c r="K166" s="4" t="s">
        <v>30</v>
      </c>
      <c r="L166" s="2" t="s">
        <v>126</v>
      </c>
      <c r="M166" s="2" t="s">
        <v>31</v>
      </c>
      <c r="N166" s="4" t="s">
        <v>425</v>
      </c>
      <c r="O166" s="4" t="s">
        <v>128</v>
      </c>
      <c r="P166" s="4" t="s">
        <v>34</v>
      </c>
      <c r="Q166" s="151">
        <v>164</v>
      </c>
      <c r="R166" s="162">
        <v>1</v>
      </c>
      <c r="S166" s="164">
        <v>6415</v>
      </c>
      <c r="U166" s="151">
        <v>10.521000000000001</v>
      </c>
      <c r="V166" s="161">
        <v>3.0000000000000001E-6</v>
      </c>
      <c r="W166" s="161">
        <v>9.0773853853180905E-4</v>
      </c>
      <c r="X166" s="161">
        <v>2.2383736272855401E-4</v>
      </c>
    </row>
    <row r="167" spans="1:24" hidden="1">
      <c r="A167" s="4">
        <v>337</v>
      </c>
      <c r="B167" s="4">
        <v>9962</v>
      </c>
      <c r="C167" s="191" t="s">
        <v>1162</v>
      </c>
      <c r="D167" s="4" t="s">
        <v>1163</v>
      </c>
      <c r="E167" s="4" t="s">
        <v>121</v>
      </c>
      <c r="F167" s="4" t="s">
        <v>1164</v>
      </c>
      <c r="G167" s="4" t="s">
        <v>1165</v>
      </c>
      <c r="H167" s="4" t="s">
        <v>124</v>
      </c>
      <c r="I167" s="4" t="s">
        <v>934</v>
      </c>
      <c r="J167" s="4" t="s">
        <v>30</v>
      </c>
      <c r="K167" s="4" t="s">
        <v>30</v>
      </c>
      <c r="L167" s="2" t="s">
        <v>126</v>
      </c>
      <c r="M167" s="2" t="s">
        <v>31</v>
      </c>
      <c r="N167" s="4" t="s">
        <v>425</v>
      </c>
      <c r="O167" s="4" t="s">
        <v>128</v>
      </c>
      <c r="P167" s="4" t="s">
        <v>34</v>
      </c>
      <c r="Q167" s="151">
        <v>56</v>
      </c>
      <c r="R167" s="162">
        <v>1</v>
      </c>
      <c r="S167" s="164">
        <v>30530</v>
      </c>
      <c r="U167" s="151">
        <v>17.097000000000001</v>
      </c>
      <c r="V167" s="161">
        <v>3.9999999999999998E-6</v>
      </c>
      <c r="W167" s="161">
        <v>1.47514630777433E-3</v>
      </c>
      <c r="X167" s="161">
        <v>3.63753267218366E-4</v>
      </c>
    </row>
    <row r="168" spans="1:24" hidden="1">
      <c r="A168" s="4">
        <v>337</v>
      </c>
      <c r="B168" s="4">
        <v>9962</v>
      </c>
      <c r="C168" s="191" t="s">
        <v>1166</v>
      </c>
      <c r="D168" s="4" t="s">
        <v>1167</v>
      </c>
      <c r="E168" s="4" t="s">
        <v>443</v>
      </c>
      <c r="F168" s="4" t="s">
        <v>1168</v>
      </c>
      <c r="G168" s="4" t="s">
        <v>1169</v>
      </c>
      <c r="H168" s="4" t="s">
        <v>124</v>
      </c>
      <c r="I168" s="4" t="s">
        <v>934</v>
      </c>
      <c r="J168" s="4" t="s">
        <v>30</v>
      </c>
      <c r="K168" s="4" t="s">
        <v>30</v>
      </c>
      <c r="L168" s="2" t="s">
        <v>126</v>
      </c>
      <c r="M168" s="2" t="s">
        <v>31</v>
      </c>
      <c r="N168" s="4" t="s">
        <v>381</v>
      </c>
      <c r="O168" s="4" t="s">
        <v>128</v>
      </c>
      <c r="P168" s="4" t="s">
        <v>34</v>
      </c>
      <c r="Q168" s="151">
        <v>34006</v>
      </c>
      <c r="R168" s="162">
        <v>1</v>
      </c>
      <c r="S168" s="164">
        <v>454.7</v>
      </c>
      <c r="U168" s="151">
        <v>154.625</v>
      </c>
      <c r="V168" s="161">
        <v>3.0000000000000001E-5</v>
      </c>
      <c r="W168" s="161">
        <v>1.3341380482363101E-2</v>
      </c>
      <c r="X168" s="161">
        <v>3.2898233308023299E-3</v>
      </c>
    </row>
    <row r="169" spans="1:24" hidden="1">
      <c r="A169" s="4">
        <v>337</v>
      </c>
      <c r="B169" s="4">
        <v>9962</v>
      </c>
      <c r="C169" s="191" t="s">
        <v>712</v>
      </c>
      <c r="D169" s="4" t="s">
        <v>713</v>
      </c>
      <c r="E169" s="4" t="s">
        <v>121</v>
      </c>
      <c r="F169" s="4" t="s">
        <v>1170</v>
      </c>
      <c r="G169" s="4" t="s">
        <v>1171</v>
      </c>
      <c r="H169" s="4" t="s">
        <v>124</v>
      </c>
      <c r="I169" s="4" t="s">
        <v>934</v>
      </c>
      <c r="J169" s="4" t="s">
        <v>30</v>
      </c>
      <c r="K169" s="4" t="s">
        <v>30</v>
      </c>
      <c r="L169" s="2" t="s">
        <v>126</v>
      </c>
      <c r="M169" s="2" t="s">
        <v>31</v>
      </c>
      <c r="N169" s="4" t="s">
        <v>425</v>
      </c>
      <c r="O169" s="4" t="s">
        <v>128</v>
      </c>
      <c r="P169" s="4" t="s">
        <v>34</v>
      </c>
      <c r="Q169" s="151">
        <v>2404</v>
      </c>
      <c r="R169" s="162">
        <v>1</v>
      </c>
      <c r="S169" s="164">
        <v>3901</v>
      </c>
      <c r="T169" s="150">
        <v>1.623</v>
      </c>
      <c r="U169" s="151">
        <v>95.403000000000006</v>
      </c>
      <c r="V169" s="161">
        <v>9.0000000000000002E-6</v>
      </c>
      <c r="W169" s="161">
        <v>8.2315334829237002E-3</v>
      </c>
      <c r="X169" s="161">
        <v>2.0297967617520802E-3</v>
      </c>
    </row>
    <row r="170" spans="1:24" hidden="1">
      <c r="A170" s="4">
        <v>337</v>
      </c>
      <c r="B170" s="4">
        <v>9962</v>
      </c>
      <c r="C170" s="191" t="s">
        <v>1172</v>
      </c>
      <c r="D170" s="4" t="s">
        <v>1173</v>
      </c>
      <c r="E170" s="4" t="s">
        <v>121</v>
      </c>
      <c r="F170" s="4" t="s">
        <v>1174</v>
      </c>
      <c r="G170" s="4" t="s">
        <v>1175</v>
      </c>
      <c r="H170" s="4" t="s">
        <v>124</v>
      </c>
      <c r="I170" s="4" t="s">
        <v>934</v>
      </c>
      <c r="J170" s="4" t="s">
        <v>30</v>
      </c>
      <c r="K170" s="4" t="s">
        <v>141</v>
      </c>
      <c r="L170" s="2" t="s">
        <v>126</v>
      </c>
      <c r="M170" s="2" t="s">
        <v>31</v>
      </c>
      <c r="N170" s="4" t="s">
        <v>1176</v>
      </c>
      <c r="O170" s="4" t="s">
        <v>128</v>
      </c>
      <c r="P170" s="4" t="s">
        <v>34</v>
      </c>
      <c r="Q170" s="151">
        <v>730</v>
      </c>
      <c r="R170" s="162">
        <v>1</v>
      </c>
      <c r="S170" s="164">
        <v>13500</v>
      </c>
      <c r="U170" s="151">
        <v>98.55</v>
      </c>
      <c r="V170" s="161">
        <v>5.5000000000000002E-5</v>
      </c>
      <c r="W170" s="161">
        <v>8.50309231149457E-3</v>
      </c>
      <c r="X170" s="161">
        <v>2.0967598898255801E-3</v>
      </c>
    </row>
    <row r="171" spans="1:24" hidden="1">
      <c r="A171" s="4">
        <v>337</v>
      </c>
      <c r="B171" s="4">
        <v>9962</v>
      </c>
      <c r="C171" s="191" t="s">
        <v>1181</v>
      </c>
      <c r="D171" s="4" t="s">
        <v>1182</v>
      </c>
      <c r="E171" s="4" t="s">
        <v>734</v>
      </c>
      <c r="F171" s="4" t="s">
        <v>1183</v>
      </c>
      <c r="G171" s="4" t="s">
        <v>1184</v>
      </c>
      <c r="H171" s="4" t="s">
        <v>124</v>
      </c>
      <c r="I171" s="4" t="s">
        <v>934</v>
      </c>
      <c r="J171" s="4" t="s">
        <v>81</v>
      </c>
      <c r="K171" s="4" t="s">
        <v>82</v>
      </c>
      <c r="L171" s="2" t="s">
        <v>126</v>
      </c>
      <c r="M171" s="2" t="s">
        <v>1185</v>
      </c>
      <c r="N171" s="4" t="s">
        <v>1186</v>
      </c>
      <c r="O171" s="4" t="s">
        <v>128</v>
      </c>
      <c r="P171" s="4" t="s">
        <v>86</v>
      </c>
      <c r="Q171" s="151">
        <v>328</v>
      </c>
      <c r="R171" s="162">
        <v>3.306</v>
      </c>
      <c r="S171" s="164">
        <v>16179</v>
      </c>
      <c r="U171" s="151">
        <v>175.44</v>
      </c>
      <c r="V171" s="161">
        <v>0</v>
      </c>
      <c r="W171" s="161">
        <v>1.51373074980763E-2</v>
      </c>
      <c r="X171" s="161">
        <v>3.7326772471959202E-3</v>
      </c>
    </row>
    <row r="172" spans="1:24" hidden="1">
      <c r="A172" s="4">
        <v>337</v>
      </c>
      <c r="B172" s="4">
        <v>9962</v>
      </c>
      <c r="C172" s="191" t="s">
        <v>1187</v>
      </c>
      <c r="D172" s="4" t="s">
        <v>1188</v>
      </c>
      <c r="E172" s="4" t="s">
        <v>734</v>
      </c>
      <c r="F172" s="4" t="s">
        <v>1189</v>
      </c>
      <c r="G172" s="4" t="s">
        <v>1190</v>
      </c>
      <c r="H172" s="4" t="s">
        <v>124</v>
      </c>
      <c r="I172" s="4" t="s">
        <v>934</v>
      </c>
      <c r="J172" s="4" t="s">
        <v>81</v>
      </c>
      <c r="K172" s="4" t="s">
        <v>82</v>
      </c>
      <c r="L172" s="2" t="s">
        <v>126</v>
      </c>
      <c r="M172" s="2" t="s">
        <v>1185</v>
      </c>
      <c r="N172" s="4" t="s">
        <v>1191</v>
      </c>
      <c r="O172" s="4" t="s">
        <v>128</v>
      </c>
      <c r="P172" s="4" t="s">
        <v>86</v>
      </c>
      <c r="Q172" s="151">
        <v>169</v>
      </c>
      <c r="R172" s="162">
        <v>3.306</v>
      </c>
      <c r="S172" s="164">
        <v>12142</v>
      </c>
      <c r="U172" s="151">
        <v>67.838999999999999</v>
      </c>
      <c r="V172" s="161">
        <v>0</v>
      </c>
      <c r="W172" s="161">
        <v>5.8532900808330197E-3</v>
      </c>
      <c r="X172" s="161">
        <v>1.44335065590361E-3</v>
      </c>
    </row>
    <row r="173" spans="1:24" hidden="1">
      <c r="A173" s="4">
        <v>337</v>
      </c>
      <c r="B173" s="4">
        <v>9962</v>
      </c>
      <c r="C173" s="191" t="s">
        <v>1192</v>
      </c>
      <c r="D173" s="4" t="s">
        <v>1193</v>
      </c>
      <c r="E173" s="4" t="s">
        <v>734</v>
      </c>
      <c r="F173" s="4" t="s">
        <v>1194</v>
      </c>
      <c r="G173" s="4" t="s">
        <v>1195</v>
      </c>
      <c r="H173" s="4" t="s">
        <v>124</v>
      </c>
      <c r="I173" s="4" t="s">
        <v>934</v>
      </c>
      <c r="J173" s="4" t="s">
        <v>81</v>
      </c>
      <c r="K173" s="4" t="s">
        <v>82</v>
      </c>
      <c r="L173" s="2" t="s">
        <v>126</v>
      </c>
      <c r="M173" s="2" t="s">
        <v>1185</v>
      </c>
      <c r="N173" s="4" t="s">
        <v>1196</v>
      </c>
      <c r="O173" s="4" t="s">
        <v>128</v>
      </c>
      <c r="P173" s="4" t="s">
        <v>86</v>
      </c>
      <c r="Q173" s="151">
        <v>212</v>
      </c>
      <c r="R173" s="162">
        <v>3.306</v>
      </c>
      <c r="S173" s="164">
        <v>21957</v>
      </c>
      <c r="U173" s="151">
        <v>153.88999999999999</v>
      </c>
      <c r="V173" s="161">
        <v>0</v>
      </c>
      <c r="W173" s="161">
        <v>1.3277978996387101E-2</v>
      </c>
      <c r="X173" s="161">
        <v>3.2741892899287401E-3</v>
      </c>
    </row>
    <row r="174" spans="1:24" hidden="1">
      <c r="A174" s="4">
        <v>337</v>
      </c>
      <c r="B174" s="4">
        <v>9962</v>
      </c>
      <c r="C174" s="191" t="s">
        <v>1197</v>
      </c>
      <c r="D174" s="4" t="s">
        <v>1198</v>
      </c>
      <c r="E174" s="4" t="s">
        <v>734</v>
      </c>
      <c r="F174" s="4" t="s">
        <v>1199</v>
      </c>
      <c r="G174" s="4" t="s">
        <v>1200</v>
      </c>
      <c r="H174" s="4" t="s">
        <v>124</v>
      </c>
      <c r="I174" s="4" t="s">
        <v>934</v>
      </c>
      <c r="J174" s="4" t="s">
        <v>81</v>
      </c>
      <c r="K174" s="4" t="s">
        <v>1201</v>
      </c>
      <c r="L174" s="2" t="s">
        <v>126</v>
      </c>
      <c r="M174" s="2" t="s">
        <v>1202</v>
      </c>
      <c r="N174" s="4" t="s">
        <v>1196</v>
      </c>
      <c r="O174" s="4" t="s">
        <v>128</v>
      </c>
      <c r="P174" s="4" t="s">
        <v>86</v>
      </c>
      <c r="Q174" s="151">
        <v>68</v>
      </c>
      <c r="R174" s="162">
        <v>3.306</v>
      </c>
      <c r="S174" s="164">
        <v>17873</v>
      </c>
      <c r="U174" s="151">
        <v>40.18</v>
      </c>
      <c r="V174" s="161">
        <v>0</v>
      </c>
      <c r="W174" s="161">
        <v>3.4668055455227302E-3</v>
      </c>
      <c r="X174" s="161">
        <v>8.5487238611423196E-4</v>
      </c>
    </row>
    <row r="175" spans="1:24" hidden="1">
      <c r="A175" s="4">
        <v>337</v>
      </c>
      <c r="B175" s="4">
        <v>9962</v>
      </c>
      <c r="C175" s="191" t="s">
        <v>1203</v>
      </c>
      <c r="D175" s="4" t="s">
        <v>1204</v>
      </c>
      <c r="E175" s="4" t="s">
        <v>734</v>
      </c>
      <c r="F175" s="4" t="s">
        <v>1205</v>
      </c>
      <c r="G175" s="4" t="s">
        <v>1206</v>
      </c>
      <c r="H175" s="4" t="s">
        <v>124</v>
      </c>
      <c r="I175" s="4" t="s">
        <v>934</v>
      </c>
      <c r="J175" s="4" t="s">
        <v>81</v>
      </c>
      <c r="K175" s="4" t="s">
        <v>82</v>
      </c>
      <c r="L175" s="2" t="s">
        <v>126</v>
      </c>
      <c r="M175" s="2" t="s">
        <v>1202</v>
      </c>
      <c r="N175" s="4" t="s">
        <v>1207</v>
      </c>
      <c r="O175" s="4" t="s">
        <v>128</v>
      </c>
      <c r="P175" s="4" t="s">
        <v>86</v>
      </c>
      <c r="Q175" s="151">
        <v>37</v>
      </c>
      <c r="R175" s="162">
        <v>3.306</v>
      </c>
      <c r="S175" s="164">
        <v>76300</v>
      </c>
      <c r="U175" s="151">
        <v>93.331999999999994</v>
      </c>
      <c r="V175" s="161">
        <v>0</v>
      </c>
      <c r="W175" s="161">
        <v>8.0528456787968099E-3</v>
      </c>
      <c r="X175" s="161">
        <v>1.98573450689595E-3</v>
      </c>
    </row>
    <row r="176" spans="1:24" hidden="1">
      <c r="A176" s="4">
        <v>337</v>
      </c>
      <c r="B176" s="4">
        <v>9962</v>
      </c>
      <c r="C176" s="191" t="s">
        <v>1208</v>
      </c>
      <c r="D176" s="4" t="s">
        <v>1209</v>
      </c>
      <c r="E176" s="4" t="s">
        <v>734</v>
      </c>
      <c r="F176" s="4" t="s">
        <v>1210</v>
      </c>
      <c r="G176" s="4" t="s">
        <v>1211</v>
      </c>
      <c r="H176" s="4" t="s">
        <v>124</v>
      </c>
      <c r="I176" s="4" t="s">
        <v>934</v>
      </c>
      <c r="J176" s="4" t="s">
        <v>81</v>
      </c>
      <c r="K176" s="4" t="s">
        <v>82</v>
      </c>
      <c r="L176" s="2" t="s">
        <v>126</v>
      </c>
      <c r="M176" s="2" t="s">
        <v>1185</v>
      </c>
      <c r="N176" s="4" t="s">
        <v>1212</v>
      </c>
      <c r="O176" s="4" t="s">
        <v>128</v>
      </c>
      <c r="P176" s="4" t="s">
        <v>86</v>
      </c>
      <c r="Q176" s="151">
        <v>196</v>
      </c>
      <c r="R176" s="162">
        <v>3.306</v>
      </c>
      <c r="S176" s="164">
        <v>24355</v>
      </c>
      <c r="U176" s="151">
        <v>157.815</v>
      </c>
      <c r="V176" s="161">
        <v>0</v>
      </c>
      <c r="W176" s="161">
        <v>1.3616557357299001E-2</v>
      </c>
      <c r="X176" s="161">
        <v>3.35767862542183E-3</v>
      </c>
    </row>
    <row r="177" spans="1:24" hidden="1">
      <c r="A177" s="4">
        <v>337</v>
      </c>
      <c r="B177" s="4">
        <v>9962</v>
      </c>
      <c r="C177" s="191" t="s">
        <v>1213</v>
      </c>
      <c r="D177" s="4" t="s">
        <v>1214</v>
      </c>
      <c r="E177" s="4" t="s">
        <v>734</v>
      </c>
      <c r="F177" s="4" t="s">
        <v>1215</v>
      </c>
      <c r="G177" s="4" t="s">
        <v>1216</v>
      </c>
      <c r="H177" s="4" t="s">
        <v>124</v>
      </c>
      <c r="I177" s="4" t="s">
        <v>934</v>
      </c>
      <c r="J177" s="4" t="s">
        <v>81</v>
      </c>
      <c r="K177" s="4" t="s">
        <v>82</v>
      </c>
      <c r="L177" s="2" t="s">
        <v>126</v>
      </c>
      <c r="M177" s="2" t="s">
        <v>1185</v>
      </c>
      <c r="N177" s="4" t="s">
        <v>1186</v>
      </c>
      <c r="O177" s="4" t="s">
        <v>128</v>
      </c>
      <c r="P177" s="4" t="s">
        <v>86</v>
      </c>
      <c r="Q177" s="151">
        <v>534</v>
      </c>
      <c r="R177" s="162">
        <v>3.306</v>
      </c>
      <c r="S177" s="164">
        <v>3355</v>
      </c>
      <c r="U177" s="151">
        <v>59.228999999999999</v>
      </c>
      <c r="V177" s="161">
        <v>0</v>
      </c>
      <c r="W177" s="161">
        <v>5.11042355310191E-3</v>
      </c>
      <c r="X177" s="161">
        <v>1.2601687402215901E-3</v>
      </c>
    </row>
    <row r="178" spans="1:24" hidden="1">
      <c r="A178" s="4">
        <v>337</v>
      </c>
      <c r="B178" s="4">
        <v>9962</v>
      </c>
      <c r="C178" s="191" t="s">
        <v>1217</v>
      </c>
      <c r="D178" s="4" t="s">
        <v>1218</v>
      </c>
      <c r="E178" s="4" t="s">
        <v>734</v>
      </c>
      <c r="F178" s="4" t="s">
        <v>1219</v>
      </c>
      <c r="G178" s="4" t="s">
        <v>1220</v>
      </c>
      <c r="H178" s="4" t="s">
        <v>124</v>
      </c>
      <c r="I178" s="4" t="s">
        <v>934</v>
      </c>
      <c r="J178" s="4" t="s">
        <v>81</v>
      </c>
      <c r="K178" s="4" t="s">
        <v>82</v>
      </c>
      <c r="L178" s="2" t="s">
        <v>126</v>
      </c>
      <c r="M178" s="2" t="s">
        <v>1185</v>
      </c>
      <c r="N178" s="4" t="s">
        <v>1186</v>
      </c>
      <c r="O178" s="4" t="s">
        <v>128</v>
      </c>
      <c r="P178" s="4" t="s">
        <v>86</v>
      </c>
      <c r="Q178" s="151">
        <v>683</v>
      </c>
      <c r="R178" s="162">
        <v>3.306</v>
      </c>
      <c r="S178" s="164">
        <v>8407</v>
      </c>
      <c r="U178" s="151">
        <v>189.83</v>
      </c>
      <c r="V178" s="161">
        <v>9.9999999999999995E-7</v>
      </c>
      <c r="W178" s="161">
        <v>1.63789050630808E-2</v>
      </c>
      <c r="X178" s="161">
        <v>4.03884021453045E-3</v>
      </c>
    </row>
    <row r="179" spans="1:24" hidden="1">
      <c r="A179" s="4">
        <v>337</v>
      </c>
      <c r="B179" s="4">
        <v>9962</v>
      </c>
      <c r="C179" s="191" t="s">
        <v>1221</v>
      </c>
      <c r="D179" s="4" t="s">
        <v>1222</v>
      </c>
      <c r="E179" s="4" t="s">
        <v>734</v>
      </c>
      <c r="F179" s="4" t="s">
        <v>1221</v>
      </c>
      <c r="G179" s="4" t="s">
        <v>1223</v>
      </c>
      <c r="H179" s="4" t="s">
        <v>124</v>
      </c>
      <c r="I179" s="4" t="s">
        <v>934</v>
      </c>
      <c r="J179" s="4" t="s">
        <v>81</v>
      </c>
      <c r="K179" s="4" t="s">
        <v>82</v>
      </c>
      <c r="L179" s="2" t="s">
        <v>126</v>
      </c>
      <c r="M179" s="2" t="s">
        <v>1185</v>
      </c>
      <c r="N179" s="4" t="s">
        <v>1224</v>
      </c>
      <c r="O179" s="4" t="s">
        <v>128</v>
      </c>
      <c r="P179" s="4" t="s">
        <v>86</v>
      </c>
      <c r="Q179" s="151">
        <v>25</v>
      </c>
      <c r="R179" s="162">
        <v>3.306</v>
      </c>
      <c r="S179" s="164">
        <v>73438</v>
      </c>
      <c r="U179" s="151">
        <v>60.697000000000003</v>
      </c>
      <c r="V179" s="161">
        <v>0</v>
      </c>
      <c r="W179" s="161">
        <v>5.2370167631281203E-3</v>
      </c>
      <c r="X179" s="161">
        <v>1.2913850972107301E-3</v>
      </c>
    </row>
    <row r="180" spans="1:24" hidden="1">
      <c r="A180" s="4">
        <v>337</v>
      </c>
      <c r="B180" s="4">
        <v>9962</v>
      </c>
      <c r="C180" s="191" t="s">
        <v>1225</v>
      </c>
      <c r="D180" s="4" t="s">
        <v>1226</v>
      </c>
      <c r="E180" s="4" t="s">
        <v>734</v>
      </c>
      <c r="F180" s="4" t="s">
        <v>1227</v>
      </c>
      <c r="G180" s="4" t="s">
        <v>1228</v>
      </c>
      <c r="H180" s="4" t="s">
        <v>124</v>
      </c>
      <c r="I180" s="4" t="s">
        <v>934</v>
      </c>
      <c r="J180" s="4" t="s">
        <v>81</v>
      </c>
      <c r="K180" s="4" t="s">
        <v>82</v>
      </c>
      <c r="L180" s="2" t="s">
        <v>126</v>
      </c>
      <c r="M180" s="2" t="s">
        <v>1185</v>
      </c>
      <c r="N180" s="4" t="s">
        <v>1229</v>
      </c>
      <c r="O180" s="4" t="s">
        <v>128</v>
      </c>
      <c r="P180" s="4" t="s">
        <v>86</v>
      </c>
      <c r="Q180" s="151">
        <v>81</v>
      </c>
      <c r="R180" s="162">
        <v>3.306</v>
      </c>
      <c r="S180" s="164">
        <v>51795</v>
      </c>
      <c r="U180" s="151">
        <v>138.69999999999999</v>
      </c>
      <c r="V180" s="161">
        <v>0</v>
      </c>
      <c r="W180" s="161">
        <v>1.19672942852169E-2</v>
      </c>
      <c r="X180" s="161">
        <v>2.95099026657176E-3</v>
      </c>
    </row>
    <row r="181" spans="1:24" hidden="1">
      <c r="A181" s="4">
        <v>337</v>
      </c>
      <c r="B181" s="4">
        <v>9962</v>
      </c>
      <c r="C181" s="191" t="s">
        <v>1107</v>
      </c>
      <c r="D181" s="4" t="s">
        <v>1108</v>
      </c>
      <c r="E181" s="4" t="s">
        <v>121</v>
      </c>
      <c r="F181" s="4" t="s">
        <v>1235</v>
      </c>
      <c r="G181" s="4" t="s">
        <v>1236</v>
      </c>
      <c r="H181" s="4" t="s">
        <v>124</v>
      </c>
      <c r="I181" s="4" t="s">
        <v>934</v>
      </c>
      <c r="J181" s="4" t="s">
        <v>81</v>
      </c>
      <c r="K181" s="4" t="s">
        <v>30</v>
      </c>
      <c r="L181" s="2" t="s">
        <v>126</v>
      </c>
      <c r="M181" s="2" t="s">
        <v>1185</v>
      </c>
      <c r="N181" s="4" t="s">
        <v>1229</v>
      </c>
      <c r="O181" s="4" t="s">
        <v>128</v>
      </c>
      <c r="P181" s="4" t="s">
        <v>86</v>
      </c>
      <c r="Q181" s="151">
        <v>53</v>
      </c>
      <c r="R181" s="162">
        <v>3.306</v>
      </c>
      <c r="S181" s="164">
        <v>14478</v>
      </c>
      <c r="U181" s="151">
        <v>25.367999999999999</v>
      </c>
      <c r="V181" s="161">
        <v>9.9999999999999995E-7</v>
      </c>
      <c r="W181" s="161">
        <v>2.18880744078987E-3</v>
      </c>
      <c r="X181" s="161">
        <v>5.3973348521642696E-4</v>
      </c>
    </row>
    <row r="182" spans="1:24" hidden="1">
      <c r="A182" s="4">
        <v>337</v>
      </c>
      <c r="B182" s="4">
        <v>9962</v>
      </c>
      <c r="C182" s="191" t="s">
        <v>1237</v>
      </c>
      <c r="D182" s="4" t="s">
        <v>1238</v>
      </c>
      <c r="E182" s="4" t="s">
        <v>734</v>
      </c>
      <c r="F182" s="4" t="s">
        <v>1237</v>
      </c>
      <c r="G182" s="4" t="s">
        <v>1239</v>
      </c>
      <c r="H182" s="4" t="s">
        <v>124</v>
      </c>
      <c r="I182" s="4" t="s">
        <v>934</v>
      </c>
      <c r="J182" s="4" t="s">
        <v>81</v>
      </c>
      <c r="K182" s="4" t="s">
        <v>82</v>
      </c>
      <c r="L182" s="2" t="s">
        <v>126</v>
      </c>
      <c r="M182" s="2" t="s">
        <v>1202</v>
      </c>
      <c r="N182" s="4" t="s">
        <v>1196</v>
      </c>
      <c r="O182" s="4" t="s">
        <v>128</v>
      </c>
      <c r="P182" s="4" t="s">
        <v>86</v>
      </c>
      <c r="Q182" s="151">
        <v>300</v>
      </c>
      <c r="R182" s="162">
        <v>3.306</v>
      </c>
      <c r="S182" s="164">
        <v>6973</v>
      </c>
      <c r="T182" s="150">
        <v>0.12</v>
      </c>
      <c r="U182" s="151">
        <v>69.555000000000007</v>
      </c>
      <c r="V182" s="161">
        <v>0</v>
      </c>
      <c r="W182" s="161">
        <v>6.00133967044051E-3</v>
      </c>
      <c r="X182" s="161">
        <v>1.4798578970133501E-3</v>
      </c>
    </row>
    <row r="183" spans="1:24" hidden="1">
      <c r="A183" s="4">
        <v>337</v>
      </c>
      <c r="B183" s="4">
        <v>9962</v>
      </c>
      <c r="C183" s="191" t="s">
        <v>1240</v>
      </c>
      <c r="D183" s="4" t="s">
        <v>1241</v>
      </c>
      <c r="E183" s="4" t="s">
        <v>734</v>
      </c>
      <c r="F183" s="4" t="s">
        <v>1242</v>
      </c>
      <c r="G183" s="4" t="s">
        <v>1243</v>
      </c>
      <c r="H183" s="4" t="s">
        <v>124</v>
      </c>
      <c r="I183" s="4" t="s">
        <v>934</v>
      </c>
      <c r="J183" s="4" t="s">
        <v>81</v>
      </c>
      <c r="K183" s="4" t="s">
        <v>82</v>
      </c>
      <c r="L183" s="2" t="s">
        <v>126</v>
      </c>
      <c r="M183" s="2" t="s">
        <v>1185</v>
      </c>
      <c r="N183" s="4" t="s">
        <v>1186</v>
      </c>
      <c r="O183" s="4" t="s">
        <v>128</v>
      </c>
      <c r="P183" s="4" t="s">
        <v>86</v>
      </c>
      <c r="Q183" s="151">
        <v>391</v>
      </c>
      <c r="R183" s="162">
        <v>3.306</v>
      </c>
      <c r="S183" s="164">
        <v>18658</v>
      </c>
      <c r="T183" s="150">
        <v>4.0000000000000001E-3</v>
      </c>
      <c r="U183" s="151">
        <v>241.19499999999999</v>
      </c>
      <c r="V183" s="161">
        <v>0</v>
      </c>
      <c r="W183" s="161">
        <v>2.0810774177528898E-2</v>
      </c>
      <c r="X183" s="161">
        <v>5.1316856236729297E-3</v>
      </c>
    </row>
    <row r="184" spans="1:24" hidden="1">
      <c r="A184" s="4">
        <v>337</v>
      </c>
      <c r="B184" s="4">
        <v>9962</v>
      </c>
      <c r="C184" s="191" t="s">
        <v>1244</v>
      </c>
      <c r="D184" s="4" t="s">
        <v>1245</v>
      </c>
      <c r="E184" s="4" t="s">
        <v>734</v>
      </c>
      <c r="F184" s="4" t="s">
        <v>1244</v>
      </c>
      <c r="G184" s="4" t="s">
        <v>1246</v>
      </c>
      <c r="H184" s="4" t="s">
        <v>124</v>
      </c>
      <c r="I184" s="4" t="s">
        <v>934</v>
      </c>
      <c r="J184" s="4" t="s">
        <v>81</v>
      </c>
      <c r="K184" s="4" t="s">
        <v>82</v>
      </c>
      <c r="L184" s="2" t="s">
        <v>126</v>
      </c>
      <c r="M184" s="2" t="s">
        <v>1202</v>
      </c>
      <c r="N184" s="4" t="s">
        <v>1247</v>
      </c>
      <c r="O184" s="4" t="s">
        <v>128</v>
      </c>
      <c r="P184" s="4" t="s">
        <v>86</v>
      </c>
      <c r="Q184" s="151">
        <v>103</v>
      </c>
      <c r="R184" s="162">
        <v>3.306</v>
      </c>
      <c r="S184" s="164">
        <v>28124</v>
      </c>
      <c r="U184" s="151">
        <v>95.766999999999996</v>
      </c>
      <c r="V184" s="161">
        <v>0</v>
      </c>
      <c r="W184" s="161">
        <v>8.2629938304203208E-3</v>
      </c>
      <c r="X184" s="161">
        <v>2.0375545035634501E-3</v>
      </c>
    </row>
    <row r="185" spans="1:24" hidden="1">
      <c r="A185" s="4">
        <v>337</v>
      </c>
      <c r="B185" s="4">
        <v>9962</v>
      </c>
      <c r="C185" s="191" t="s">
        <v>935</v>
      </c>
      <c r="D185" s="4" t="s">
        <v>936</v>
      </c>
      <c r="E185" s="4" t="s">
        <v>734</v>
      </c>
      <c r="F185" s="4" t="s">
        <v>1248</v>
      </c>
      <c r="G185" s="4" t="s">
        <v>938</v>
      </c>
      <c r="H185" s="4" t="s">
        <v>124</v>
      </c>
      <c r="I185" s="4" t="s">
        <v>934</v>
      </c>
      <c r="J185" s="4" t="s">
        <v>81</v>
      </c>
      <c r="K185" s="4" t="s">
        <v>82</v>
      </c>
      <c r="L185" s="2" t="s">
        <v>126</v>
      </c>
      <c r="M185" s="2" t="s">
        <v>1202</v>
      </c>
      <c r="N185" s="4" t="s">
        <v>1249</v>
      </c>
      <c r="O185" s="4" t="s">
        <v>128</v>
      </c>
      <c r="P185" s="4" t="s">
        <v>86</v>
      </c>
      <c r="Q185" s="151">
        <v>70</v>
      </c>
      <c r="R185" s="162">
        <v>3.306</v>
      </c>
      <c r="S185" s="164">
        <v>9625</v>
      </c>
      <c r="U185" s="151">
        <v>22.274000000000001</v>
      </c>
      <c r="V185" s="161">
        <v>9.9999999999999995E-7</v>
      </c>
      <c r="W185" s="161">
        <v>1.9218606411708201E-3</v>
      </c>
      <c r="X185" s="161">
        <v>4.7390762779254899E-4</v>
      </c>
    </row>
    <row r="186" spans="1:24" hidden="1">
      <c r="A186" s="4">
        <v>337</v>
      </c>
      <c r="B186" s="4">
        <v>9962</v>
      </c>
      <c r="C186" s="191" t="s">
        <v>1250</v>
      </c>
      <c r="D186" s="4" t="s">
        <v>1251</v>
      </c>
      <c r="E186" s="4" t="s">
        <v>734</v>
      </c>
      <c r="F186" s="4" t="s">
        <v>1252</v>
      </c>
      <c r="G186" s="4" t="s">
        <v>1253</v>
      </c>
      <c r="H186" s="4" t="s">
        <v>124</v>
      </c>
      <c r="I186" s="4" t="s">
        <v>934</v>
      </c>
      <c r="J186" s="4" t="s">
        <v>81</v>
      </c>
      <c r="K186" s="4" t="s">
        <v>82</v>
      </c>
      <c r="L186" s="2" t="s">
        <v>126</v>
      </c>
      <c r="M186" s="2" t="s">
        <v>1185</v>
      </c>
      <c r="N186" s="4" t="s">
        <v>1229</v>
      </c>
      <c r="O186" s="4" t="s">
        <v>128</v>
      </c>
      <c r="P186" s="4" t="s">
        <v>86</v>
      </c>
      <c r="Q186" s="151">
        <v>88</v>
      </c>
      <c r="R186" s="162">
        <v>3.306</v>
      </c>
      <c r="S186" s="164">
        <v>20362</v>
      </c>
      <c r="U186" s="151">
        <v>59.238999999999997</v>
      </c>
      <c r="V186" s="161">
        <v>0</v>
      </c>
      <c r="W186" s="161">
        <v>5.1112393633332602E-3</v>
      </c>
      <c r="X186" s="161">
        <v>1.2603699091737999E-3</v>
      </c>
    </row>
    <row r="187" spans="1:24" hidden="1">
      <c r="A187" s="4">
        <v>337</v>
      </c>
      <c r="B187" s="4">
        <v>9962</v>
      </c>
      <c r="C187" s="191" t="s">
        <v>1254</v>
      </c>
      <c r="D187" s="4" t="s">
        <v>1255</v>
      </c>
      <c r="E187" s="4" t="s">
        <v>734</v>
      </c>
      <c r="F187" s="4" t="s">
        <v>1256</v>
      </c>
      <c r="G187" s="4" t="s">
        <v>1257</v>
      </c>
      <c r="H187" s="4" t="s">
        <v>124</v>
      </c>
      <c r="I187" s="4" t="s">
        <v>934</v>
      </c>
      <c r="J187" s="4" t="s">
        <v>81</v>
      </c>
      <c r="K187" s="4" t="s">
        <v>970</v>
      </c>
      <c r="L187" s="2" t="s">
        <v>126</v>
      </c>
      <c r="M187" s="2" t="s">
        <v>1258</v>
      </c>
      <c r="N187" s="4" t="s">
        <v>1191</v>
      </c>
      <c r="O187" s="4" t="s">
        <v>128</v>
      </c>
      <c r="P187" s="4" t="s">
        <v>1259</v>
      </c>
      <c r="Q187" s="151">
        <v>700</v>
      </c>
      <c r="R187" s="162">
        <v>4.4409000000000001</v>
      </c>
      <c r="S187" s="164">
        <v>1366</v>
      </c>
      <c r="U187" s="151">
        <v>42.463999999999999</v>
      </c>
      <c r="V187" s="161">
        <v>1.5999999999999999E-5</v>
      </c>
      <c r="W187" s="161">
        <v>3.6638695166125198E-3</v>
      </c>
      <c r="X187" s="161">
        <v>9.0346598185260302E-4</v>
      </c>
    </row>
    <row r="188" spans="1:24" hidden="1">
      <c r="A188" s="4">
        <v>337</v>
      </c>
      <c r="B188" s="4">
        <v>9962</v>
      </c>
      <c r="C188" s="191" t="s">
        <v>1260</v>
      </c>
      <c r="D188" s="4" t="s">
        <v>1261</v>
      </c>
      <c r="E188" s="4" t="s">
        <v>734</v>
      </c>
      <c r="F188" s="4" t="s">
        <v>1262</v>
      </c>
      <c r="G188" s="4" t="s">
        <v>1263</v>
      </c>
      <c r="H188" s="4" t="s">
        <v>124</v>
      </c>
      <c r="I188" s="4" t="s">
        <v>934</v>
      </c>
      <c r="J188" s="4" t="s">
        <v>81</v>
      </c>
      <c r="K188" s="4" t="s">
        <v>82</v>
      </c>
      <c r="L188" s="2" t="s">
        <v>126</v>
      </c>
      <c r="M188" s="2" t="s">
        <v>1202</v>
      </c>
      <c r="N188" s="4" t="s">
        <v>1264</v>
      </c>
      <c r="O188" s="4" t="s">
        <v>128</v>
      </c>
      <c r="P188" s="4" t="s">
        <v>86</v>
      </c>
      <c r="Q188" s="151">
        <v>97</v>
      </c>
      <c r="R188" s="162">
        <v>3.306</v>
      </c>
      <c r="S188" s="164">
        <v>41442</v>
      </c>
      <c r="U188" s="151">
        <v>132.89699999999999</v>
      </c>
      <c r="V188" s="161">
        <v>9.9999999999999995E-7</v>
      </c>
      <c r="W188" s="161">
        <v>1.14666235592815E-2</v>
      </c>
      <c r="X188" s="161">
        <v>2.8275309111168E-3</v>
      </c>
    </row>
    <row r="189" spans="1:24" hidden="1">
      <c r="A189" s="4">
        <v>337</v>
      </c>
      <c r="B189" s="4">
        <v>9962</v>
      </c>
      <c r="C189" s="191" t="s">
        <v>1265</v>
      </c>
      <c r="D189" s="4" t="s">
        <v>1266</v>
      </c>
      <c r="E189" s="4" t="s">
        <v>734</v>
      </c>
      <c r="F189" s="4" t="s">
        <v>1267</v>
      </c>
      <c r="G189" s="4" t="s">
        <v>1268</v>
      </c>
      <c r="H189" s="4" t="s">
        <v>124</v>
      </c>
      <c r="I189" s="4" t="s">
        <v>934</v>
      </c>
      <c r="J189" s="4" t="s">
        <v>81</v>
      </c>
      <c r="K189" s="4" t="s">
        <v>1201</v>
      </c>
      <c r="L189" s="2" t="s">
        <v>126</v>
      </c>
      <c r="M189" s="2" t="s">
        <v>1202</v>
      </c>
      <c r="N189" s="4" t="s">
        <v>1186</v>
      </c>
      <c r="O189" s="4" t="s">
        <v>128</v>
      </c>
      <c r="P189" s="4" t="s">
        <v>86</v>
      </c>
      <c r="Q189" s="151">
        <v>100</v>
      </c>
      <c r="R189" s="162">
        <v>3.306</v>
      </c>
      <c r="S189" s="164">
        <v>27929</v>
      </c>
      <c r="T189" s="150">
        <v>6.4000000000000001E-2</v>
      </c>
      <c r="U189" s="151">
        <v>92.546000000000006</v>
      </c>
      <c r="V189" s="161">
        <v>0</v>
      </c>
      <c r="W189" s="161">
        <v>7.9850847906984494E-3</v>
      </c>
      <c r="X189" s="161">
        <v>1.9690254900984298E-3</v>
      </c>
    </row>
    <row r="190" spans="1:24" hidden="1">
      <c r="A190" s="4">
        <v>337</v>
      </c>
      <c r="B190" s="4">
        <v>9962</v>
      </c>
      <c r="C190" s="191" t="s">
        <v>1269</v>
      </c>
      <c r="D190" s="4" t="s">
        <v>1270</v>
      </c>
      <c r="E190" s="4" t="s">
        <v>734</v>
      </c>
      <c r="F190" s="4" t="s">
        <v>1271</v>
      </c>
      <c r="G190" s="4" t="s">
        <v>1272</v>
      </c>
      <c r="H190" s="4" t="s">
        <v>124</v>
      </c>
      <c r="I190" s="4" t="s">
        <v>934</v>
      </c>
      <c r="J190" s="4" t="s">
        <v>81</v>
      </c>
      <c r="K190" s="4" t="s">
        <v>82</v>
      </c>
      <c r="L190" s="2" t="s">
        <v>126</v>
      </c>
      <c r="M190" s="2" t="s">
        <v>1202</v>
      </c>
      <c r="N190" s="4" t="s">
        <v>1273</v>
      </c>
      <c r="O190" s="4" t="s">
        <v>128</v>
      </c>
      <c r="P190" s="4" t="s">
        <v>86</v>
      </c>
      <c r="Q190" s="151">
        <v>349</v>
      </c>
      <c r="R190" s="162">
        <v>3.306</v>
      </c>
      <c r="S190" s="164">
        <v>9797</v>
      </c>
      <c r="U190" s="151">
        <v>113.03700000000001</v>
      </c>
      <c r="V190" s="161">
        <v>0</v>
      </c>
      <c r="W190" s="161">
        <v>9.7530769229553192E-3</v>
      </c>
      <c r="X190" s="161">
        <v>2.4049910015432698E-3</v>
      </c>
    </row>
    <row r="191" spans="1:24" hidden="1">
      <c r="A191" s="4">
        <v>337</v>
      </c>
      <c r="B191" s="4">
        <v>9963</v>
      </c>
      <c r="C191" s="191" t="s">
        <v>151</v>
      </c>
      <c r="D191" s="4" t="s">
        <v>152</v>
      </c>
      <c r="E191" s="4" t="s">
        <v>121</v>
      </c>
      <c r="F191" s="4" t="s">
        <v>932</v>
      </c>
      <c r="G191" s="4" t="s">
        <v>933</v>
      </c>
      <c r="H191" s="4" t="s">
        <v>124</v>
      </c>
      <c r="I191" s="4" t="s">
        <v>934</v>
      </c>
      <c r="J191" s="4" t="s">
        <v>30</v>
      </c>
      <c r="K191" s="4" t="s">
        <v>30</v>
      </c>
      <c r="L191" s="2" t="s">
        <v>126</v>
      </c>
      <c r="M191" s="2" t="s">
        <v>31</v>
      </c>
      <c r="N191" s="4" t="s">
        <v>155</v>
      </c>
      <c r="O191" s="4" t="s">
        <v>128</v>
      </c>
      <c r="P191" s="4" t="s">
        <v>34</v>
      </c>
      <c r="Q191" s="151">
        <v>70439</v>
      </c>
      <c r="R191" s="162">
        <v>1</v>
      </c>
      <c r="S191" s="164">
        <v>5239</v>
      </c>
      <c r="U191" s="151">
        <v>3690.299</v>
      </c>
      <c r="V191" s="161">
        <v>2.3800000000000001E-4</v>
      </c>
      <c r="W191" s="161">
        <v>1.45880601781153E-2</v>
      </c>
      <c r="X191" s="161">
        <v>3.2333325312538601E-3</v>
      </c>
    </row>
    <row r="192" spans="1:24" hidden="1">
      <c r="A192" s="4">
        <v>337</v>
      </c>
      <c r="B192" s="4">
        <v>9963</v>
      </c>
      <c r="C192" s="191" t="s">
        <v>935</v>
      </c>
      <c r="D192" s="4" t="s">
        <v>936</v>
      </c>
      <c r="E192" s="4" t="s">
        <v>734</v>
      </c>
      <c r="F192" s="4" t="s">
        <v>937</v>
      </c>
      <c r="G192" s="4" t="s">
        <v>938</v>
      </c>
      <c r="H192" s="4" t="s">
        <v>124</v>
      </c>
      <c r="I192" s="4" t="s">
        <v>934</v>
      </c>
      <c r="J192" s="4" t="s">
        <v>30</v>
      </c>
      <c r="K192" s="4" t="s">
        <v>82</v>
      </c>
      <c r="L192" s="2" t="s">
        <v>126</v>
      </c>
      <c r="M192" s="2" t="s">
        <v>31</v>
      </c>
      <c r="N192" s="4" t="s">
        <v>236</v>
      </c>
      <c r="O192" s="4" t="s">
        <v>128</v>
      </c>
      <c r="P192" s="4" t="s">
        <v>34</v>
      </c>
      <c r="Q192" s="151">
        <v>9356</v>
      </c>
      <c r="R192" s="162">
        <v>1</v>
      </c>
      <c r="S192" s="164">
        <v>31800</v>
      </c>
      <c r="U192" s="151">
        <v>2975.2080000000001</v>
      </c>
      <c r="V192" s="161">
        <v>1.64E-4</v>
      </c>
      <c r="W192" s="161">
        <v>1.17612450580694E-2</v>
      </c>
      <c r="X192" s="161">
        <v>2.6067904704255001E-3</v>
      </c>
    </row>
    <row r="193" spans="1:24" hidden="1">
      <c r="A193" s="4">
        <v>337</v>
      </c>
      <c r="B193" s="4">
        <v>9963</v>
      </c>
      <c r="C193" s="191" t="s">
        <v>164</v>
      </c>
      <c r="D193" s="4" t="s">
        <v>165</v>
      </c>
      <c r="E193" s="4" t="s">
        <v>121</v>
      </c>
      <c r="F193" s="4" t="s">
        <v>943</v>
      </c>
      <c r="G193" s="4" t="s">
        <v>944</v>
      </c>
      <c r="H193" s="4" t="s">
        <v>124</v>
      </c>
      <c r="I193" s="4" t="s">
        <v>934</v>
      </c>
      <c r="J193" s="4" t="s">
        <v>30</v>
      </c>
      <c r="K193" s="4" t="s">
        <v>30</v>
      </c>
      <c r="L193" s="2" t="s">
        <v>126</v>
      </c>
      <c r="M193" s="2" t="s">
        <v>31</v>
      </c>
      <c r="N193" s="4" t="s">
        <v>147</v>
      </c>
      <c r="O193" s="4" t="s">
        <v>128</v>
      </c>
      <c r="P193" s="4" t="s">
        <v>34</v>
      </c>
      <c r="Q193" s="151">
        <v>189527</v>
      </c>
      <c r="R193" s="162">
        <v>1</v>
      </c>
      <c r="S193" s="164">
        <v>2070</v>
      </c>
      <c r="U193" s="151">
        <v>3923.2089999999998</v>
      </c>
      <c r="V193" s="161">
        <v>1.44E-4</v>
      </c>
      <c r="W193" s="161">
        <v>1.5508771584003199E-2</v>
      </c>
      <c r="X193" s="161">
        <v>3.4374012082545201E-3</v>
      </c>
    </row>
    <row r="194" spans="1:24" hidden="1">
      <c r="A194" s="4">
        <v>337</v>
      </c>
      <c r="B194" s="4">
        <v>9963</v>
      </c>
      <c r="C194" s="191" t="s">
        <v>945</v>
      </c>
      <c r="D194" s="4" t="s">
        <v>946</v>
      </c>
      <c r="E194" s="4" t="s">
        <v>121</v>
      </c>
      <c r="F194" s="4" t="s">
        <v>947</v>
      </c>
      <c r="G194" s="4" t="s">
        <v>948</v>
      </c>
      <c r="H194" s="4" t="s">
        <v>124</v>
      </c>
      <c r="I194" s="4" t="s">
        <v>934</v>
      </c>
      <c r="J194" s="4" t="s">
        <v>30</v>
      </c>
      <c r="K194" s="4" t="s">
        <v>30</v>
      </c>
      <c r="L194" s="2" t="s">
        <v>126</v>
      </c>
      <c r="M194" s="2" t="s">
        <v>31</v>
      </c>
      <c r="N194" s="4" t="s">
        <v>162</v>
      </c>
      <c r="O194" s="4" t="s">
        <v>128</v>
      </c>
      <c r="P194" s="4" t="s">
        <v>34</v>
      </c>
      <c r="Q194" s="151">
        <v>9613</v>
      </c>
      <c r="R194" s="162">
        <v>1</v>
      </c>
      <c r="S194" s="164">
        <v>20440</v>
      </c>
      <c r="U194" s="151">
        <v>1964.8969999999999</v>
      </c>
      <c r="V194" s="161">
        <v>6.5099999999999999E-4</v>
      </c>
      <c r="W194" s="161">
        <v>7.7674023070368496E-3</v>
      </c>
      <c r="X194" s="161">
        <v>1.7215856156362001E-3</v>
      </c>
    </row>
    <row r="195" spans="1:24" hidden="1">
      <c r="A195" s="4">
        <v>337</v>
      </c>
      <c r="B195" s="4">
        <v>9963</v>
      </c>
      <c r="C195" s="191" t="s">
        <v>949</v>
      </c>
      <c r="D195" s="4" t="s">
        <v>950</v>
      </c>
      <c r="E195" s="4" t="s">
        <v>121</v>
      </c>
      <c r="F195" s="4" t="s">
        <v>951</v>
      </c>
      <c r="G195" s="4" t="s">
        <v>952</v>
      </c>
      <c r="H195" s="4" t="s">
        <v>124</v>
      </c>
      <c r="I195" s="4" t="s">
        <v>934</v>
      </c>
      <c r="J195" s="4" t="s">
        <v>30</v>
      </c>
      <c r="K195" s="4" t="s">
        <v>30</v>
      </c>
      <c r="L195" s="2" t="s">
        <v>126</v>
      </c>
      <c r="M195" s="2" t="s">
        <v>31</v>
      </c>
      <c r="N195" s="4" t="s">
        <v>726</v>
      </c>
      <c r="O195" s="4" t="s">
        <v>128</v>
      </c>
      <c r="P195" s="4" t="s">
        <v>34</v>
      </c>
      <c r="Q195" s="151">
        <v>84000</v>
      </c>
      <c r="R195" s="162">
        <v>1</v>
      </c>
      <c r="S195" s="164">
        <v>2180</v>
      </c>
      <c r="U195" s="151">
        <v>1831.2</v>
      </c>
      <c r="V195" s="161">
        <v>5.6599999999999999E-4</v>
      </c>
      <c r="W195" s="161">
        <v>7.2388861384940998E-3</v>
      </c>
      <c r="X195" s="161">
        <v>1.60444402860008E-3</v>
      </c>
    </row>
    <row r="196" spans="1:24" hidden="1">
      <c r="A196" s="4">
        <v>337</v>
      </c>
      <c r="B196" s="4">
        <v>9963</v>
      </c>
      <c r="C196" s="191" t="s">
        <v>955</v>
      </c>
      <c r="D196" s="4" t="s">
        <v>956</v>
      </c>
      <c r="E196" s="4" t="s">
        <v>121</v>
      </c>
      <c r="F196" s="4" t="s">
        <v>957</v>
      </c>
      <c r="G196" s="4" t="s">
        <v>958</v>
      </c>
      <c r="H196" s="4" t="s">
        <v>124</v>
      </c>
      <c r="I196" s="4" t="s">
        <v>934</v>
      </c>
      <c r="J196" s="4" t="s">
        <v>30</v>
      </c>
      <c r="K196" s="4" t="s">
        <v>30</v>
      </c>
      <c r="L196" s="2" t="s">
        <v>126</v>
      </c>
      <c r="M196" s="2" t="s">
        <v>31</v>
      </c>
      <c r="N196" s="4" t="s">
        <v>959</v>
      </c>
      <c r="O196" s="4" t="s">
        <v>128</v>
      </c>
      <c r="P196" s="4" t="s">
        <v>34</v>
      </c>
      <c r="Q196" s="151">
        <v>5303</v>
      </c>
      <c r="R196" s="162">
        <v>1</v>
      </c>
      <c r="S196" s="164">
        <v>167700</v>
      </c>
      <c r="U196" s="151">
        <v>8893.1309999999994</v>
      </c>
      <c r="V196" s="161">
        <v>1.1400000000000001E-4</v>
      </c>
      <c r="W196" s="161">
        <v>3.51552876385497E-2</v>
      </c>
      <c r="X196" s="161">
        <v>7.7919019924138399E-3</v>
      </c>
    </row>
    <row r="197" spans="1:24" hidden="1">
      <c r="A197" s="4">
        <v>337</v>
      </c>
      <c r="B197" s="4">
        <v>9963</v>
      </c>
      <c r="C197" s="191" t="s">
        <v>960</v>
      </c>
      <c r="D197" s="4" t="s">
        <v>961</v>
      </c>
      <c r="E197" s="4" t="s">
        <v>121</v>
      </c>
      <c r="F197" s="4" t="s">
        <v>962</v>
      </c>
      <c r="G197" s="4" t="s">
        <v>963</v>
      </c>
      <c r="H197" s="4" t="s">
        <v>124</v>
      </c>
      <c r="I197" s="4" t="s">
        <v>934</v>
      </c>
      <c r="J197" s="4" t="s">
        <v>30</v>
      </c>
      <c r="K197" s="4" t="s">
        <v>30</v>
      </c>
      <c r="L197" s="2" t="s">
        <v>126</v>
      </c>
      <c r="M197" s="2" t="s">
        <v>31</v>
      </c>
      <c r="N197" s="4" t="s">
        <v>142</v>
      </c>
      <c r="O197" s="4" t="s">
        <v>128</v>
      </c>
      <c r="P197" s="4" t="s">
        <v>34</v>
      </c>
      <c r="Q197" s="151">
        <v>18928</v>
      </c>
      <c r="R197" s="162">
        <v>1</v>
      </c>
      <c r="S197" s="164">
        <v>5016</v>
      </c>
      <c r="U197" s="151">
        <v>949.428</v>
      </c>
      <c r="V197" s="161">
        <v>2.9E-4</v>
      </c>
      <c r="W197" s="161">
        <v>3.7531698685908301E-3</v>
      </c>
      <c r="X197" s="161">
        <v>8.3186154178617596E-4</v>
      </c>
    </row>
    <row r="198" spans="1:24" hidden="1">
      <c r="A198" s="4">
        <v>337</v>
      </c>
      <c r="B198" s="4">
        <v>9963</v>
      </c>
      <c r="C198" s="191" t="s">
        <v>222</v>
      </c>
      <c r="D198" s="4" t="s">
        <v>223</v>
      </c>
      <c r="E198" s="4" t="s">
        <v>121</v>
      </c>
      <c r="F198" s="4" t="s">
        <v>964</v>
      </c>
      <c r="G198" s="4" t="s">
        <v>965</v>
      </c>
      <c r="H198" s="4" t="s">
        <v>124</v>
      </c>
      <c r="I198" s="4" t="s">
        <v>934</v>
      </c>
      <c r="J198" s="4" t="s">
        <v>30</v>
      </c>
      <c r="K198" s="4" t="s">
        <v>30</v>
      </c>
      <c r="L198" s="2" t="s">
        <v>126</v>
      </c>
      <c r="M198" s="2" t="s">
        <v>31</v>
      </c>
      <c r="N198" s="4" t="s">
        <v>174</v>
      </c>
      <c r="O198" s="4" t="s">
        <v>128</v>
      </c>
      <c r="P198" s="4" t="s">
        <v>34</v>
      </c>
      <c r="Q198" s="151">
        <v>4076</v>
      </c>
      <c r="R198" s="162">
        <v>1</v>
      </c>
      <c r="S198" s="164">
        <v>2476</v>
      </c>
      <c r="U198" s="151">
        <v>100.922</v>
      </c>
      <c r="V198" s="161">
        <v>7.9999999999999996E-6</v>
      </c>
      <c r="W198" s="161">
        <v>3.9895212403693101E-4</v>
      </c>
      <c r="X198" s="161">
        <v>8.8424702483513504E-5</v>
      </c>
    </row>
    <row r="199" spans="1:24" hidden="1">
      <c r="A199" s="4">
        <v>337</v>
      </c>
      <c r="B199" s="4">
        <v>9963</v>
      </c>
      <c r="C199" s="191" t="s">
        <v>232</v>
      </c>
      <c r="D199" s="4" t="s">
        <v>233</v>
      </c>
      <c r="E199" s="4" t="s">
        <v>121</v>
      </c>
      <c r="F199" s="4" t="s">
        <v>966</v>
      </c>
      <c r="G199" s="4" t="s">
        <v>967</v>
      </c>
      <c r="H199" s="4" t="s">
        <v>124</v>
      </c>
      <c r="I199" s="4" t="s">
        <v>934</v>
      </c>
      <c r="J199" s="4" t="s">
        <v>30</v>
      </c>
      <c r="K199" s="4" t="s">
        <v>82</v>
      </c>
      <c r="L199" s="2" t="s">
        <v>126</v>
      </c>
      <c r="M199" s="2" t="s">
        <v>31</v>
      </c>
      <c r="N199" s="4" t="s">
        <v>236</v>
      </c>
      <c r="O199" s="4" t="s">
        <v>128</v>
      </c>
      <c r="P199" s="4" t="s">
        <v>34</v>
      </c>
      <c r="Q199" s="151">
        <v>48982.6</v>
      </c>
      <c r="R199" s="162">
        <v>1</v>
      </c>
      <c r="S199" s="164">
        <v>10190</v>
      </c>
      <c r="U199" s="151">
        <v>4991.3270000000002</v>
      </c>
      <c r="V199" s="161">
        <v>3.7199999999999999E-4</v>
      </c>
      <c r="W199" s="161">
        <v>1.9731131170084199E-2</v>
      </c>
      <c r="X199" s="161">
        <v>4.3732550806431202E-3</v>
      </c>
    </row>
    <row r="200" spans="1:24" hidden="1">
      <c r="A200" s="4">
        <v>337</v>
      </c>
      <c r="B200" s="4">
        <v>9963</v>
      </c>
      <c r="C200" s="191" t="s">
        <v>732</v>
      </c>
      <c r="D200" s="4" t="s">
        <v>733</v>
      </c>
      <c r="E200" s="4" t="s">
        <v>734</v>
      </c>
      <c r="F200" s="4" t="s">
        <v>968</v>
      </c>
      <c r="G200" s="4" t="s">
        <v>969</v>
      </c>
      <c r="H200" s="4" t="s">
        <v>124</v>
      </c>
      <c r="I200" s="4" t="s">
        <v>934</v>
      </c>
      <c r="J200" s="4" t="s">
        <v>30</v>
      </c>
      <c r="K200" s="4" t="s">
        <v>970</v>
      </c>
      <c r="L200" s="2" t="s">
        <v>126</v>
      </c>
      <c r="M200" s="2" t="s">
        <v>31</v>
      </c>
      <c r="N200" s="4" t="s">
        <v>381</v>
      </c>
      <c r="O200" s="4" t="s">
        <v>128</v>
      </c>
      <c r="P200" s="4" t="s">
        <v>34</v>
      </c>
      <c r="Q200" s="151">
        <v>47473</v>
      </c>
      <c r="R200" s="162">
        <v>1</v>
      </c>
      <c r="S200" s="164">
        <v>3825</v>
      </c>
      <c r="T200" s="150">
        <v>47.326000000000001</v>
      </c>
      <c r="U200" s="151">
        <v>1863.1679999999999</v>
      </c>
      <c r="V200" s="161">
        <v>2.5799999999999998E-4</v>
      </c>
      <c r="W200" s="161">
        <v>7.3652586216670299E-3</v>
      </c>
      <c r="X200" s="161">
        <v>1.6324535278693E-3</v>
      </c>
    </row>
    <row r="201" spans="1:24" hidden="1">
      <c r="A201" s="4">
        <v>337</v>
      </c>
      <c r="B201" s="4">
        <v>9963</v>
      </c>
      <c r="C201" s="191" t="s">
        <v>238</v>
      </c>
      <c r="D201" s="4" t="s">
        <v>239</v>
      </c>
      <c r="E201" s="4" t="s">
        <v>121</v>
      </c>
      <c r="F201" s="4" t="s">
        <v>971</v>
      </c>
      <c r="G201" s="4" t="s">
        <v>972</v>
      </c>
      <c r="H201" s="4" t="s">
        <v>124</v>
      </c>
      <c r="I201" s="4" t="s">
        <v>934</v>
      </c>
      <c r="J201" s="4" t="s">
        <v>30</v>
      </c>
      <c r="K201" s="4" t="s">
        <v>30</v>
      </c>
      <c r="L201" s="2" t="s">
        <v>126</v>
      </c>
      <c r="M201" s="2" t="s">
        <v>31</v>
      </c>
      <c r="N201" s="4" t="s">
        <v>236</v>
      </c>
      <c r="O201" s="4" t="s">
        <v>128</v>
      </c>
      <c r="P201" s="4" t="s">
        <v>34</v>
      </c>
      <c r="Q201" s="151">
        <v>75789</v>
      </c>
      <c r="R201" s="162">
        <v>1</v>
      </c>
      <c r="S201" s="164">
        <v>1428</v>
      </c>
      <c r="U201" s="151">
        <v>1082.2670000000001</v>
      </c>
      <c r="V201" s="161">
        <v>1.37E-4</v>
      </c>
      <c r="W201" s="161">
        <v>4.27829128731908E-3</v>
      </c>
      <c r="X201" s="161">
        <v>9.4825070835812398E-4</v>
      </c>
    </row>
    <row r="202" spans="1:24" hidden="1">
      <c r="A202" s="4">
        <v>337</v>
      </c>
      <c r="B202" s="4">
        <v>9963</v>
      </c>
      <c r="C202" s="191" t="s">
        <v>1278</v>
      </c>
      <c r="D202" s="4" t="s">
        <v>1279</v>
      </c>
      <c r="E202" s="4" t="s">
        <v>121</v>
      </c>
      <c r="F202" s="4" t="s">
        <v>1280</v>
      </c>
      <c r="G202" s="4" t="s">
        <v>1281</v>
      </c>
      <c r="H202" s="4" t="s">
        <v>124</v>
      </c>
      <c r="I202" s="4" t="s">
        <v>934</v>
      </c>
      <c r="J202" s="4" t="s">
        <v>30</v>
      </c>
      <c r="K202" s="4" t="s">
        <v>30</v>
      </c>
      <c r="L202" s="2" t="s">
        <v>126</v>
      </c>
      <c r="M202" s="2" t="s">
        <v>31</v>
      </c>
      <c r="N202" s="4" t="s">
        <v>959</v>
      </c>
      <c r="O202" s="4" t="s">
        <v>128</v>
      </c>
      <c r="P202" s="4" t="s">
        <v>34</v>
      </c>
      <c r="Q202" s="151">
        <v>46000</v>
      </c>
      <c r="R202" s="162">
        <v>1</v>
      </c>
      <c r="S202" s="164">
        <v>1792</v>
      </c>
      <c r="U202" s="151">
        <v>824.32</v>
      </c>
      <c r="V202" s="161">
        <v>6.2E-4</v>
      </c>
      <c r="W202" s="161">
        <v>3.2586056256462799E-3</v>
      </c>
      <c r="X202" s="161">
        <v>7.2224514070315295E-4</v>
      </c>
    </row>
    <row r="203" spans="1:24" hidden="1">
      <c r="A203" s="4">
        <v>337</v>
      </c>
      <c r="B203" s="4">
        <v>9963</v>
      </c>
      <c r="C203" s="191" t="s">
        <v>977</v>
      </c>
      <c r="D203" s="4" t="s">
        <v>978</v>
      </c>
      <c r="E203" s="4" t="s">
        <v>277</v>
      </c>
      <c r="F203" s="4" t="s">
        <v>977</v>
      </c>
      <c r="G203" s="4" t="s">
        <v>979</v>
      </c>
      <c r="H203" s="4" t="s">
        <v>124</v>
      </c>
      <c r="I203" s="4" t="s">
        <v>934</v>
      </c>
      <c r="J203" s="4" t="s">
        <v>30</v>
      </c>
      <c r="K203" s="4" t="s">
        <v>980</v>
      </c>
      <c r="L203" s="2" t="s">
        <v>126</v>
      </c>
      <c r="M203" s="2" t="s">
        <v>31</v>
      </c>
      <c r="N203" s="4" t="s">
        <v>142</v>
      </c>
      <c r="O203" s="4" t="s">
        <v>128</v>
      </c>
      <c r="P203" s="4" t="s">
        <v>34</v>
      </c>
      <c r="Q203" s="151">
        <v>15278</v>
      </c>
      <c r="R203" s="162">
        <v>1</v>
      </c>
      <c r="S203" s="164">
        <v>11110</v>
      </c>
      <c r="U203" s="151">
        <v>1697.386</v>
      </c>
      <c r="V203" s="161">
        <v>7.0200000000000004E-4</v>
      </c>
      <c r="W203" s="161">
        <v>6.7099074592052903E-3</v>
      </c>
      <c r="X203" s="161">
        <v>1.4871999295765399E-3</v>
      </c>
    </row>
    <row r="204" spans="1:24" hidden="1">
      <c r="A204" s="4">
        <v>337</v>
      </c>
      <c r="B204" s="4">
        <v>9963</v>
      </c>
      <c r="C204" s="191" t="s">
        <v>300</v>
      </c>
      <c r="D204" s="4" t="s">
        <v>301</v>
      </c>
      <c r="E204" s="4" t="s">
        <v>121</v>
      </c>
      <c r="F204" s="4" t="s">
        <v>981</v>
      </c>
      <c r="G204" s="4" t="s">
        <v>982</v>
      </c>
      <c r="H204" s="4" t="s">
        <v>124</v>
      </c>
      <c r="I204" s="4" t="s">
        <v>934</v>
      </c>
      <c r="J204" s="4" t="s">
        <v>30</v>
      </c>
      <c r="K204" s="4" t="s">
        <v>30</v>
      </c>
      <c r="L204" s="2" t="s">
        <v>126</v>
      </c>
      <c r="M204" s="2" t="s">
        <v>31</v>
      </c>
      <c r="N204" s="4" t="s">
        <v>127</v>
      </c>
      <c r="O204" s="4" t="s">
        <v>128</v>
      </c>
      <c r="P204" s="4" t="s">
        <v>34</v>
      </c>
      <c r="Q204" s="151">
        <v>21000</v>
      </c>
      <c r="R204" s="162">
        <v>1</v>
      </c>
      <c r="S204" s="164">
        <v>6966</v>
      </c>
      <c r="U204" s="151">
        <v>1462.86</v>
      </c>
      <c r="V204" s="161">
        <v>1.8799999999999999E-4</v>
      </c>
      <c r="W204" s="161">
        <v>5.7828074358658201E-3</v>
      </c>
      <c r="X204" s="161">
        <v>1.28171526413167E-3</v>
      </c>
    </row>
    <row r="205" spans="1:24" hidden="1">
      <c r="A205" s="4">
        <v>337</v>
      </c>
      <c r="B205" s="4">
        <v>9963</v>
      </c>
      <c r="C205" s="191" t="s">
        <v>305</v>
      </c>
      <c r="D205" s="4" t="s">
        <v>306</v>
      </c>
      <c r="E205" s="4" t="s">
        <v>121</v>
      </c>
      <c r="F205" s="4" t="s">
        <v>983</v>
      </c>
      <c r="G205" s="4" t="s">
        <v>984</v>
      </c>
      <c r="H205" s="4" t="s">
        <v>124</v>
      </c>
      <c r="I205" s="4" t="s">
        <v>934</v>
      </c>
      <c r="J205" s="4" t="s">
        <v>30</v>
      </c>
      <c r="K205" s="4" t="s">
        <v>30</v>
      </c>
      <c r="L205" s="2" t="s">
        <v>126</v>
      </c>
      <c r="M205" s="2" t="s">
        <v>31</v>
      </c>
      <c r="N205" s="4" t="s">
        <v>309</v>
      </c>
      <c r="O205" s="4" t="s">
        <v>128</v>
      </c>
      <c r="P205" s="4" t="s">
        <v>34</v>
      </c>
      <c r="Q205" s="151">
        <v>378939.24</v>
      </c>
      <c r="R205" s="162">
        <v>1</v>
      </c>
      <c r="S205" s="164">
        <v>634.70000000000005</v>
      </c>
      <c r="T205" s="150">
        <v>79.67</v>
      </c>
      <c r="U205" s="151">
        <v>2484.797</v>
      </c>
      <c r="V205" s="161">
        <v>1.37E-4</v>
      </c>
      <c r="W205" s="161">
        <v>9.8226106556466002E-3</v>
      </c>
      <c r="X205" s="161">
        <v>2.17710690708476E-3</v>
      </c>
    </row>
    <row r="206" spans="1:24" hidden="1">
      <c r="A206" s="4">
        <v>337</v>
      </c>
      <c r="B206" s="4">
        <v>9963</v>
      </c>
      <c r="C206" s="191" t="s">
        <v>311</v>
      </c>
      <c r="D206" s="4" t="s">
        <v>312</v>
      </c>
      <c r="E206" s="4" t="s">
        <v>121</v>
      </c>
      <c r="F206" s="4" t="s">
        <v>985</v>
      </c>
      <c r="G206" s="4" t="s">
        <v>986</v>
      </c>
      <c r="H206" s="4" t="s">
        <v>124</v>
      </c>
      <c r="I206" s="4" t="s">
        <v>934</v>
      </c>
      <c r="J206" s="4" t="s">
        <v>30</v>
      </c>
      <c r="K206" s="4" t="s">
        <v>30</v>
      </c>
      <c r="L206" s="2" t="s">
        <v>126</v>
      </c>
      <c r="M206" s="2" t="s">
        <v>31</v>
      </c>
      <c r="N206" s="4" t="s">
        <v>174</v>
      </c>
      <c r="O206" s="4" t="s">
        <v>128</v>
      </c>
      <c r="P206" s="4" t="s">
        <v>34</v>
      </c>
      <c r="Q206" s="151">
        <v>8163</v>
      </c>
      <c r="R206" s="162">
        <v>1</v>
      </c>
      <c r="S206" s="164">
        <v>68050</v>
      </c>
      <c r="U206" s="151">
        <v>5554.9219999999996</v>
      </c>
      <c r="V206" s="161">
        <v>3.28E-4</v>
      </c>
      <c r="W206" s="161">
        <v>2.1959067413047699E-2</v>
      </c>
      <c r="X206" s="161">
        <v>4.8670601955096001E-3</v>
      </c>
    </row>
    <row r="207" spans="1:24" hidden="1">
      <c r="A207" s="4">
        <v>337</v>
      </c>
      <c r="B207" s="4">
        <v>9963</v>
      </c>
      <c r="C207" s="191" t="s">
        <v>987</v>
      </c>
      <c r="D207" s="4" t="s">
        <v>988</v>
      </c>
      <c r="E207" s="4" t="s">
        <v>121</v>
      </c>
      <c r="F207" s="4" t="s">
        <v>989</v>
      </c>
      <c r="G207" s="4" t="s">
        <v>990</v>
      </c>
      <c r="H207" s="4" t="s">
        <v>124</v>
      </c>
      <c r="I207" s="4" t="s">
        <v>934</v>
      </c>
      <c r="J207" s="4" t="s">
        <v>30</v>
      </c>
      <c r="K207" s="4" t="s">
        <v>30</v>
      </c>
      <c r="L207" s="2" t="s">
        <v>126</v>
      </c>
      <c r="M207" s="2" t="s">
        <v>31</v>
      </c>
      <c r="N207" s="4" t="s">
        <v>324</v>
      </c>
      <c r="O207" s="4" t="s">
        <v>128</v>
      </c>
      <c r="P207" s="4" t="s">
        <v>34</v>
      </c>
      <c r="Q207" s="151">
        <v>19925</v>
      </c>
      <c r="R207" s="162">
        <v>1</v>
      </c>
      <c r="S207" s="164">
        <v>23710</v>
      </c>
      <c r="U207" s="151">
        <v>4724.2169999999996</v>
      </c>
      <c r="V207" s="161">
        <v>1.9900000000000001E-4</v>
      </c>
      <c r="W207" s="161">
        <v>1.8675225303615799E-2</v>
      </c>
      <c r="X207" s="161">
        <v>4.1392215802113202E-3</v>
      </c>
    </row>
    <row r="208" spans="1:24" hidden="1">
      <c r="A208" s="4">
        <v>337</v>
      </c>
      <c r="B208" s="4">
        <v>9963</v>
      </c>
      <c r="C208" s="191" t="s">
        <v>991</v>
      </c>
      <c r="D208" s="4" t="s">
        <v>992</v>
      </c>
      <c r="E208" s="4" t="s">
        <v>121</v>
      </c>
      <c r="F208" s="4" t="s">
        <v>993</v>
      </c>
      <c r="G208" s="4" t="s">
        <v>994</v>
      </c>
      <c r="H208" s="4" t="s">
        <v>124</v>
      </c>
      <c r="I208" s="4" t="s">
        <v>934</v>
      </c>
      <c r="J208" s="4" t="s">
        <v>30</v>
      </c>
      <c r="K208" s="4" t="s">
        <v>30</v>
      </c>
      <c r="L208" s="2" t="s">
        <v>126</v>
      </c>
      <c r="M208" s="2" t="s">
        <v>31</v>
      </c>
      <c r="N208" s="4" t="s">
        <v>174</v>
      </c>
      <c r="O208" s="4" t="s">
        <v>128</v>
      </c>
      <c r="P208" s="4" t="s">
        <v>34</v>
      </c>
      <c r="Q208" s="151">
        <v>69139</v>
      </c>
      <c r="R208" s="162">
        <v>1</v>
      </c>
      <c r="S208" s="164">
        <v>1394</v>
      </c>
      <c r="U208" s="151">
        <v>963.798</v>
      </c>
      <c r="V208" s="161">
        <v>9.8900000000000008E-4</v>
      </c>
      <c r="W208" s="161">
        <v>3.8099724340798702E-3</v>
      </c>
      <c r="X208" s="161">
        <v>8.4445139819010803E-4</v>
      </c>
    </row>
    <row r="209" spans="1:24" hidden="1">
      <c r="A209" s="4">
        <v>337</v>
      </c>
      <c r="B209" s="4">
        <v>9963</v>
      </c>
      <c r="C209" s="191" t="s">
        <v>995</v>
      </c>
      <c r="D209" s="4" t="s">
        <v>996</v>
      </c>
      <c r="E209" s="4" t="s">
        <v>121</v>
      </c>
      <c r="F209" s="4" t="s">
        <v>997</v>
      </c>
      <c r="G209" s="4" t="s">
        <v>998</v>
      </c>
      <c r="H209" s="4" t="s">
        <v>124</v>
      </c>
      <c r="I209" s="4" t="s">
        <v>934</v>
      </c>
      <c r="J209" s="4" t="s">
        <v>30</v>
      </c>
      <c r="K209" s="4" t="s">
        <v>30</v>
      </c>
      <c r="L209" s="2" t="s">
        <v>126</v>
      </c>
      <c r="M209" s="2" t="s">
        <v>31</v>
      </c>
      <c r="N209" s="4" t="s">
        <v>726</v>
      </c>
      <c r="O209" s="4" t="s">
        <v>128</v>
      </c>
      <c r="P209" s="4" t="s">
        <v>34</v>
      </c>
      <c r="Q209" s="151">
        <v>9918</v>
      </c>
      <c r="R209" s="162">
        <v>1</v>
      </c>
      <c r="S209" s="164">
        <v>67920</v>
      </c>
      <c r="U209" s="151">
        <v>6736.3059999999996</v>
      </c>
      <c r="V209" s="161">
        <v>1.085E-3</v>
      </c>
      <c r="W209" s="161">
        <v>2.6629177169342599E-2</v>
      </c>
      <c r="X209" s="161">
        <v>5.9021544859902001E-3</v>
      </c>
    </row>
    <row r="210" spans="1:24" hidden="1">
      <c r="A210" s="4">
        <v>337</v>
      </c>
      <c r="B210" s="4">
        <v>9963</v>
      </c>
      <c r="C210" s="191" t="s">
        <v>339</v>
      </c>
      <c r="D210" s="4" t="s">
        <v>340</v>
      </c>
      <c r="E210" s="4" t="s">
        <v>121</v>
      </c>
      <c r="F210" s="4" t="s">
        <v>1282</v>
      </c>
      <c r="G210" s="4" t="s">
        <v>1283</v>
      </c>
      <c r="H210" s="4" t="s">
        <v>124</v>
      </c>
      <c r="I210" s="4" t="s">
        <v>934</v>
      </c>
      <c r="J210" s="4" t="s">
        <v>30</v>
      </c>
      <c r="K210" s="4" t="s">
        <v>30</v>
      </c>
      <c r="L210" s="2" t="s">
        <v>126</v>
      </c>
      <c r="M210" s="2" t="s">
        <v>31</v>
      </c>
      <c r="N210" s="4" t="s">
        <v>174</v>
      </c>
      <c r="O210" s="4" t="s">
        <v>128</v>
      </c>
      <c r="P210" s="4" t="s">
        <v>34</v>
      </c>
      <c r="Q210" s="151">
        <v>7009</v>
      </c>
      <c r="R210" s="162">
        <v>1</v>
      </c>
      <c r="S210" s="164">
        <v>3930</v>
      </c>
      <c r="U210" s="151">
        <v>275.45400000000001</v>
      </c>
      <c r="V210" s="161">
        <v>3.1999999999999999E-5</v>
      </c>
      <c r="W210" s="161">
        <v>1.0888914213231301E-3</v>
      </c>
      <c r="X210" s="161">
        <v>2.4134449766317E-4</v>
      </c>
    </row>
    <row r="211" spans="1:24" hidden="1">
      <c r="A211" s="4">
        <v>337</v>
      </c>
      <c r="B211" s="4">
        <v>9963</v>
      </c>
      <c r="C211" s="191" t="s">
        <v>999</v>
      </c>
      <c r="D211" s="4" t="s">
        <v>1000</v>
      </c>
      <c r="E211" s="4" t="s">
        <v>121</v>
      </c>
      <c r="F211" s="4" t="s">
        <v>1001</v>
      </c>
      <c r="G211" s="4" t="s">
        <v>1002</v>
      </c>
      <c r="H211" s="4" t="s">
        <v>124</v>
      </c>
      <c r="I211" s="4" t="s">
        <v>934</v>
      </c>
      <c r="J211" s="4" t="s">
        <v>30</v>
      </c>
      <c r="K211" s="4" t="s">
        <v>30</v>
      </c>
      <c r="L211" s="2" t="s">
        <v>126</v>
      </c>
      <c r="M211" s="2" t="s">
        <v>31</v>
      </c>
      <c r="N211" s="4" t="s">
        <v>236</v>
      </c>
      <c r="O211" s="4" t="s">
        <v>128</v>
      </c>
      <c r="P211" s="4" t="s">
        <v>34</v>
      </c>
      <c r="Q211" s="151">
        <v>33454</v>
      </c>
      <c r="R211" s="162">
        <v>1</v>
      </c>
      <c r="S211" s="164">
        <v>1698</v>
      </c>
      <c r="U211" s="151">
        <v>568.04899999999998</v>
      </c>
      <c r="V211" s="161">
        <v>1.8799999999999999E-4</v>
      </c>
      <c r="W211" s="161">
        <v>2.2455446990905098E-3</v>
      </c>
      <c r="X211" s="161">
        <v>4.9770789517623502E-4</v>
      </c>
    </row>
    <row r="212" spans="1:24" hidden="1">
      <c r="A212" s="4">
        <v>337</v>
      </c>
      <c r="B212" s="4">
        <v>9963</v>
      </c>
      <c r="C212" s="191" t="s">
        <v>1003</v>
      </c>
      <c r="D212" s="4" t="s">
        <v>1004</v>
      </c>
      <c r="E212" s="4" t="s">
        <v>121</v>
      </c>
      <c r="F212" s="4" t="s">
        <v>1005</v>
      </c>
      <c r="G212" s="4" t="s">
        <v>1006</v>
      </c>
      <c r="H212" s="4" t="s">
        <v>124</v>
      </c>
      <c r="I212" s="4" t="s">
        <v>934</v>
      </c>
      <c r="J212" s="4" t="s">
        <v>30</v>
      </c>
      <c r="K212" s="4" t="s">
        <v>30</v>
      </c>
      <c r="L212" s="2" t="s">
        <v>126</v>
      </c>
      <c r="M212" s="2" t="s">
        <v>31</v>
      </c>
      <c r="N212" s="4" t="s">
        <v>324</v>
      </c>
      <c r="O212" s="4" t="s">
        <v>128</v>
      </c>
      <c r="P212" s="4" t="s">
        <v>34</v>
      </c>
      <c r="Q212" s="151">
        <v>144880.24</v>
      </c>
      <c r="R212" s="162">
        <v>1</v>
      </c>
      <c r="S212" s="164">
        <v>3274</v>
      </c>
      <c r="U212" s="151">
        <v>4743.3789999999999</v>
      </c>
      <c r="V212" s="161">
        <v>1.17E-4</v>
      </c>
      <c r="W212" s="161">
        <v>1.8750972536961501E-2</v>
      </c>
      <c r="X212" s="161">
        <v>4.1560103780870303E-3</v>
      </c>
    </row>
    <row r="213" spans="1:24" hidden="1">
      <c r="A213" s="4">
        <v>337</v>
      </c>
      <c r="B213" s="4">
        <v>9963</v>
      </c>
      <c r="C213" s="191" t="s">
        <v>1011</v>
      </c>
      <c r="D213" s="4" t="s">
        <v>1012</v>
      </c>
      <c r="E213" s="4" t="s">
        <v>121</v>
      </c>
      <c r="F213" s="4" t="s">
        <v>1013</v>
      </c>
      <c r="G213" s="4" t="s">
        <v>1014</v>
      </c>
      <c r="H213" s="4" t="s">
        <v>124</v>
      </c>
      <c r="I213" s="4" t="s">
        <v>934</v>
      </c>
      <c r="J213" s="4" t="s">
        <v>30</v>
      </c>
      <c r="K213" s="4" t="s">
        <v>30</v>
      </c>
      <c r="L213" s="2" t="s">
        <v>126</v>
      </c>
      <c r="M213" s="2" t="s">
        <v>31</v>
      </c>
      <c r="N213" s="4" t="s">
        <v>425</v>
      </c>
      <c r="O213" s="4" t="s">
        <v>128</v>
      </c>
      <c r="P213" s="4" t="s">
        <v>34</v>
      </c>
      <c r="Q213" s="151">
        <v>36183</v>
      </c>
      <c r="R213" s="162">
        <v>1</v>
      </c>
      <c r="S213" s="164">
        <v>9640</v>
      </c>
      <c r="U213" s="151">
        <v>3488.0410000000002</v>
      </c>
      <c r="V213" s="161">
        <v>1.446E-3</v>
      </c>
      <c r="W213" s="161">
        <v>1.37885174165445E-2</v>
      </c>
      <c r="X213" s="161">
        <v>3.0561199622384499E-3</v>
      </c>
    </row>
    <row r="214" spans="1:24" hidden="1">
      <c r="A214" s="4">
        <v>337</v>
      </c>
      <c r="B214" s="4">
        <v>9963</v>
      </c>
      <c r="C214" s="191" t="s">
        <v>1284</v>
      </c>
      <c r="D214" s="4" t="s">
        <v>1285</v>
      </c>
      <c r="E214" s="4" t="s">
        <v>121</v>
      </c>
      <c r="F214" s="4" t="s">
        <v>1286</v>
      </c>
      <c r="G214" s="4" t="s">
        <v>1287</v>
      </c>
      <c r="H214" s="4" t="s">
        <v>124</v>
      </c>
      <c r="I214" s="4" t="s">
        <v>934</v>
      </c>
      <c r="J214" s="4" t="s">
        <v>30</v>
      </c>
      <c r="K214" s="4" t="s">
        <v>30</v>
      </c>
      <c r="L214" s="2" t="s">
        <v>126</v>
      </c>
      <c r="M214" s="2" t="s">
        <v>31</v>
      </c>
      <c r="N214" s="4" t="s">
        <v>127</v>
      </c>
      <c r="O214" s="4" t="s">
        <v>128</v>
      </c>
      <c r="P214" s="4" t="s">
        <v>34</v>
      </c>
      <c r="Q214" s="151">
        <v>2855</v>
      </c>
      <c r="R214" s="162">
        <v>1</v>
      </c>
      <c r="S214" s="164">
        <v>38150</v>
      </c>
      <c r="U214" s="151">
        <v>1089.182</v>
      </c>
      <c r="V214" s="161">
        <v>1.37E-4</v>
      </c>
      <c r="W214" s="161">
        <v>4.3056291511251402E-3</v>
      </c>
      <c r="X214" s="161">
        <v>9.5430993784442004E-4</v>
      </c>
    </row>
    <row r="215" spans="1:24" hidden="1">
      <c r="A215" s="4">
        <v>337</v>
      </c>
      <c r="B215" s="4">
        <v>9963</v>
      </c>
      <c r="C215" s="191" t="s">
        <v>1015</v>
      </c>
      <c r="D215" s="4" t="s">
        <v>1016</v>
      </c>
      <c r="E215" s="4" t="s">
        <v>121</v>
      </c>
      <c r="F215" s="4" t="s">
        <v>1017</v>
      </c>
      <c r="G215" s="4" t="s">
        <v>1018</v>
      </c>
      <c r="H215" s="4" t="s">
        <v>124</v>
      </c>
      <c r="I215" s="4" t="s">
        <v>934</v>
      </c>
      <c r="J215" s="4" t="s">
        <v>30</v>
      </c>
      <c r="K215" s="4" t="s">
        <v>30</v>
      </c>
      <c r="L215" s="2" t="s">
        <v>126</v>
      </c>
      <c r="M215" s="2" t="s">
        <v>31</v>
      </c>
      <c r="N215" s="4" t="s">
        <v>187</v>
      </c>
      <c r="O215" s="4" t="s">
        <v>128</v>
      </c>
      <c r="P215" s="4" t="s">
        <v>34</v>
      </c>
      <c r="Q215" s="151">
        <v>1582</v>
      </c>
      <c r="R215" s="162">
        <v>1</v>
      </c>
      <c r="S215" s="164">
        <v>50790</v>
      </c>
      <c r="U215" s="151">
        <v>803.49800000000005</v>
      </c>
      <c r="V215" s="161">
        <v>2.5300000000000002E-4</v>
      </c>
      <c r="W215" s="161">
        <v>3.17629373456231E-3</v>
      </c>
      <c r="X215" s="161">
        <v>7.0400133639323802E-4</v>
      </c>
    </row>
    <row r="216" spans="1:24" hidden="1">
      <c r="A216" s="4">
        <v>337</v>
      </c>
      <c r="B216" s="4">
        <v>9963</v>
      </c>
      <c r="C216" s="191" t="s">
        <v>1019</v>
      </c>
      <c r="D216" s="4" t="s">
        <v>1020</v>
      </c>
      <c r="E216" s="4" t="s">
        <v>121</v>
      </c>
      <c r="F216" s="4" t="s">
        <v>1021</v>
      </c>
      <c r="G216" s="4" t="s">
        <v>1022</v>
      </c>
      <c r="H216" s="4" t="s">
        <v>124</v>
      </c>
      <c r="I216" s="4" t="s">
        <v>934</v>
      </c>
      <c r="J216" s="4" t="s">
        <v>30</v>
      </c>
      <c r="K216" s="4" t="s">
        <v>30</v>
      </c>
      <c r="L216" s="2" t="s">
        <v>126</v>
      </c>
      <c r="M216" s="2" t="s">
        <v>31</v>
      </c>
      <c r="N216" s="4" t="s">
        <v>1023</v>
      </c>
      <c r="O216" s="4" t="s">
        <v>128</v>
      </c>
      <c r="P216" s="4" t="s">
        <v>34</v>
      </c>
      <c r="Q216" s="151">
        <v>43316</v>
      </c>
      <c r="R216" s="162">
        <v>1</v>
      </c>
      <c r="S216" s="164">
        <v>7639</v>
      </c>
      <c r="U216" s="151">
        <v>3308.9090000000001</v>
      </c>
      <c r="V216" s="161">
        <v>4.08E-4</v>
      </c>
      <c r="W216" s="161">
        <v>1.30803938570178E-2</v>
      </c>
      <c r="X216" s="161">
        <v>2.8991697637055602E-3</v>
      </c>
    </row>
    <row r="217" spans="1:24" hidden="1">
      <c r="A217" s="4">
        <v>337</v>
      </c>
      <c r="B217" s="4">
        <v>9963</v>
      </c>
      <c r="C217" s="191" t="s">
        <v>1024</v>
      </c>
      <c r="D217" s="4" t="s">
        <v>1025</v>
      </c>
      <c r="E217" s="4" t="s">
        <v>121</v>
      </c>
      <c r="F217" s="4" t="s">
        <v>1026</v>
      </c>
      <c r="G217" s="4" t="s">
        <v>1027</v>
      </c>
      <c r="H217" s="4" t="s">
        <v>124</v>
      </c>
      <c r="I217" s="4" t="s">
        <v>934</v>
      </c>
      <c r="J217" s="4" t="s">
        <v>30</v>
      </c>
      <c r="K217" s="4" t="s">
        <v>30</v>
      </c>
      <c r="L217" s="2" t="s">
        <v>126</v>
      </c>
      <c r="M217" s="2" t="s">
        <v>31</v>
      </c>
      <c r="N217" s="4" t="s">
        <v>187</v>
      </c>
      <c r="O217" s="4" t="s">
        <v>128</v>
      </c>
      <c r="P217" s="4" t="s">
        <v>34</v>
      </c>
      <c r="Q217" s="151">
        <v>352003</v>
      </c>
      <c r="R217" s="162">
        <v>1</v>
      </c>
      <c r="S217" s="164">
        <v>745.1</v>
      </c>
      <c r="U217" s="151">
        <v>2622.7739999999999</v>
      </c>
      <c r="V217" s="161">
        <v>3.8300000000000001E-3</v>
      </c>
      <c r="W217" s="161">
        <v>1.0368045493845301E-2</v>
      </c>
      <c r="X217" s="161">
        <v>2.2979983885082298E-3</v>
      </c>
    </row>
    <row r="218" spans="1:24" hidden="1">
      <c r="A218" s="4">
        <v>337</v>
      </c>
      <c r="B218" s="4">
        <v>9963</v>
      </c>
      <c r="C218" s="191" t="s">
        <v>1028</v>
      </c>
      <c r="D218" s="4" t="s">
        <v>1029</v>
      </c>
      <c r="E218" s="4" t="s">
        <v>121</v>
      </c>
      <c r="F218" s="4" t="s">
        <v>1030</v>
      </c>
      <c r="G218" s="4" t="s">
        <v>1031</v>
      </c>
      <c r="H218" s="4" t="s">
        <v>124</v>
      </c>
      <c r="I218" s="4" t="s">
        <v>934</v>
      </c>
      <c r="J218" s="4" t="s">
        <v>30</v>
      </c>
      <c r="K218" s="4" t="s">
        <v>30</v>
      </c>
      <c r="L218" s="2" t="s">
        <v>126</v>
      </c>
      <c r="M218" s="2" t="s">
        <v>31</v>
      </c>
      <c r="N218" s="4" t="s">
        <v>127</v>
      </c>
      <c r="O218" s="4" t="s">
        <v>128</v>
      </c>
      <c r="P218" s="4" t="s">
        <v>34</v>
      </c>
      <c r="Q218" s="151">
        <v>186000</v>
      </c>
      <c r="R218" s="162">
        <v>1</v>
      </c>
      <c r="S218" s="164">
        <v>690</v>
      </c>
      <c r="U218" s="151">
        <v>1283.4000000000001</v>
      </c>
      <c r="V218" s="161">
        <v>2.1310000000000001E-3</v>
      </c>
      <c r="W218" s="161">
        <v>5.0733871068934702E-3</v>
      </c>
      <c r="X218" s="161">
        <v>1.12447764651886E-3</v>
      </c>
    </row>
    <row r="219" spans="1:24" hidden="1">
      <c r="A219" s="4">
        <v>337</v>
      </c>
      <c r="B219" s="4">
        <v>9963</v>
      </c>
      <c r="C219" s="191" t="s">
        <v>793</v>
      </c>
      <c r="D219" s="4" t="s">
        <v>794</v>
      </c>
      <c r="E219" s="4" t="s">
        <v>121</v>
      </c>
      <c r="F219" s="4" t="s">
        <v>1032</v>
      </c>
      <c r="G219" s="4" t="s">
        <v>1033</v>
      </c>
      <c r="H219" s="4" t="s">
        <v>124</v>
      </c>
      <c r="I219" s="4" t="s">
        <v>934</v>
      </c>
      <c r="J219" s="4" t="s">
        <v>30</v>
      </c>
      <c r="K219" s="4" t="s">
        <v>30</v>
      </c>
      <c r="L219" s="2" t="s">
        <v>126</v>
      </c>
      <c r="M219" s="2" t="s">
        <v>31</v>
      </c>
      <c r="N219" s="4" t="s">
        <v>162</v>
      </c>
      <c r="O219" s="4" t="s">
        <v>128</v>
      </c>
      <c r="P219" s="4" t="s">
        <v>34</v>
      </c>
      <c r="Q219" s="151">
        <v>50577</v>
      </c>
      <c r="R219" s="162">
        <v>1</v>
      </c>
      <c r="S219" s="164">
        <v>12400</v>
      </c>
      <c r="U219" s="151">
        <v>6271.5479999999998</v>
      </c>
      <c r="V219" s="161">
        <v>1.92E-4</v>
      </c>
      <c r="W219" s="161">
        <v>2.4791951662352801E-2</v>
      </c>
      <c r="X219" s="161">
        <v>5.4949474326555E-3</v>
      </c>
    </row>
    <row r="220" spans="1:24" hidden="1">
      <c r="A220" s="4">
        <v>337</v>
      </c>
      <c r="B220" s="4">
        <v>9963</v>
      </c>
      <c r="C220" s="191" t="s">
        <v>1034</v>
      </c>
      <c r="D220" s="4" t="s">
        <v>1035</v>
      </c>
      <c r="E220" s="4" t="s">
        <v>121</v>
      </c>
      <c r="F220" s="4" t="s">
        <v>1036</v>
      </c>
      <c r="G220" s="4" t="s">
        <v>1037</v>
      </c>
      <c r="H220" s="4" t="s">
        <v>124</v>
      </c>
      <c r="I220" s="4" t="s">
        <v>934</v>
      </c>
      <c r="J220" s="4" t="s">
        <v>30</v>
      </c>
      <c r="K220" s="4" t="s">
        <v>30</v>
      </c>
      <c r="L220" s="2" t="s">
        <v>126</v>
      </c>
      <c r="M220" s="2" t="s">
        <v>31</v>
      </c>
      <c r="N220" s="4" t="s">
        <v>162</v>
      </c>
      <c r="O220" s="4" t="s">
        <v>128</v>
      </c>
      <c r="P220" s="4" t="s">
        <v>34</v>
      </c>
      <c r="Q220" s="151">
        <v>20198</v>
      </c>
      <c r="R220" s="162">
        <v>1</v>
      </c>
      <c r="S220" s="164">
        <v>11160</v>
      </c>
      <c r="U220" s="151">
        <v>2254.0970000000002</v>
      </c>
      <c r="V220" s="161">
        <v>9.0000000000000006E-5</v>
      </c>
      <c r="W220" s="161">
        <v>8.9106324160899506E-3</v>
      </c>
      <c r="X220" s="161">
        <v>1.9749738699467801E-3</v>
      </c>
    </row>
    <row r="221" spans="1:24" hidden="1">
      <c r="A221" s="4">
        <v>337</v>
      </c>
      <c r="B221" s="4">
        <v>9963</v>
      </c>
      <c r="C221" s="191" t="s">
        <v>1038</v>
      </c>
      <c r="D221" s="4" t="s">
        <v>1039</v>
      </c>
      <c r="E221" s="4" t="s">
        <v>121</v>
      </c>
      <c r="F221" s="4" t="s">
        <v>1040</v>
      </c>
      <c r="G221" s="4" t="s">
        <v>1041</v>
      </c>
      <c r="H221" s="4" t="s">
        <v>124</v>
      </c>
      <c r="I221" s="4" t="s">
        <v>934</v>
      </c>
      <c r="J221" s="4" t="s">
        <v>30</v>
      </c>
      <c r="K221" s="4" t="s">
        <v>30</v>
      </c>
      <c r="L221" s="2" t="s">
        <v>126</v>
      </c>
      <c r="M221" s="2" t="s">
        <v>31</v>
      </c>
      <c r="N221" s="4" t="s">
        <v>658</v>
      </c>
      <c r="O221" s="4" t="s">
        <v>128</v>
      </c>
      <c r="P221" s="4" t="s">
        <v>34</v>
      </c>
      <c r="Q221" s="151">
        <v>11151</v>
      </c>
      <c r="R221" s="162">
        <v>1</v>
      </c>
      <c r="S221" s="164">
        <v>8089</v>
      </c>
      <c r="U221" s="151">
        <v>902.00400000000002</v>
      </c>
      <c r="V221" s="161">
        <v>1.55E-4</v>
      </c>
      <c r="W221" s="161">
        <v>3.5656984904062E-3</v>
      </c>
      <c r="X221" s="161">
        <v>7.9030993736705702E-4</v>
      </c>
    </row>
    <row r="222" spans="1:24">
      <c r="A222" s="4">
        <v>337</v>
      </c>
      <c r="B222" s="4">
        <v>9963</v>
      </c>
      <c r="C222" s="191" t="s">
        <v>1274</v>
      </c>
      <c r="D222" s="4" t="s">
        <v>1275</v>
      </c>
      <c r="E222" s="4" t="s">
        <v>121</v>
      </c>
      <c r="F222" s="4" t="s">
        <v>1276</v>
      </c>
      <c r="G222" s="4" t="s">
        <v>1277</v>
      </c>
      <c r="H222" s="4" t="s">
        <v>124</v>
      </c>
      <c r="I222" s="4" t="s">
        <v>934</v>
      </c>
      <c r="J222" s="4" t="s">
        <v>30</v>
      </c>
      <c r="K222" s="4" t="s">
        <v>30</v>
      </c>
      <c r="L222" s="2" t="s">
        <v>126</v>
      </c>
      <c r="M222" s="2" t="s">
        <v>31</v>
      </c>
      <c r="N222" s="195" t="s">
        <v>147</v>
      </c>
      <c r="O222" s="4" t="s">
        <v>128</v>
      </c>
      <c r="P222" s="4" t="s">
        <v>34</v>
      </c>
      <c r="Q222" s="151">
        <v>1150</v>
      </c>
      <c r="R222" s="162">
        <v>1</v>
      </c>
      <c r="S222" s="164">
        <v>103430</v>
      </c>
      <c r="U222" s="151">
        <v>1189.4449999999999</v>
      </c>
      <c r="V222" s="161">
        <v>1.4899999999999999E-4</v>
      </c>
      <c r="W222" s="161">
        <v>4.7019751654658803E-3</v>
      </c>
      <c r="X222" s="161">
        <v>1.04215701594485E-3</v>
      </c>
    </row>
    <row r="223" spans="1:24" hidden="1">
      <c r="A223" s="4">
        <v>337</v>
      </c>
      <c r="B223" s="4">
        <v>9963</v>
      </c>
      <c r="C223" s="191" t="s">
        <v>1044</v>
      </c>
      <c r="D223" s="4" t="s">
        <v>1045</v>
      </c>
      <c r="E223" s="4" t="s">
        <v>121</v>
      </c>
      <c r="F223" s="4" t="s">
        <v>1046</v>
      </c>
      <c r="G223" s="4" t="s">
        <v>1047</v>
      </c>
      <c r="H223" s="4" t="s">
        <v>124</v>
      </c>
      <c r="I223" s="4" t="s">
        <v>934</v>
      </c>
      <c r="J223" s="4" t="s">
        <v>30</v>
      </c>
      <c r="K223" s="4" t="s">
        <v>30</v>
      </c>
      <c r="L223" s="2" t="s">
        <v>126</v>
      </c>
      <c r="M223" s="2" t="s">
        <v>31</v>
      </c>
      <c r="N223" s="4" t="s">
        <v>658</v>
      </c>
      <c r="O223" s="4" t="s">
        <v>128</v>
      </c>
      <c r="P223" s="4" t="s">
        <v>34</v>
      </c>
      <c r="Q223" s="151">
        <v>3300</v>
      </c>
      <c r="R223" s="162">
        <v>1</v>
      </c>
      <c r="S223" s="164">
        <v>25560</v>
      </c>
      <c r="U223" s="151">
        <v>843.48</v>
      </c>
      <c r="V223" s="161">
        <v>1.44E-4</v>
      </c>
      <c r="W223" s="161">
        <v>3.3343467016693999E-3</v>
      </c>
      <c r="X223" s="161">
        <v>7.3903257385517197E-4</v>
      </c>
    </row>
    <row r="224" spans="1:24" hidden="1">
      <c r="A224" s="4">
        <v>337</v>
      </c>
      <c r="B224" s="4">
        <v>9963</v>
      </c>
      <c r="C224" s="191" t="s">
        <v>1048</v>
      </c>
      <c r="D224" s="4" t="s">
        <v>1049</v>
      </c>
      <c r="E224" s="4" t="s">
        <v>121</v>
      </c>
      <c r="F224" s="4" t="s">
        <v>1050</v>
      </c>
      <c r="G224" s="4" t="s">
        <v>1051</v>
      </c>
      <c r="H224" s="4" t="s">
        <v>124</v>
      </c>
      <c r="I224" s="4" t="s">
        <v>934</v>
      </c>
      <c r="J224" s="4" t="s">
        <v>30</v>
      </c>
      <c r="K224" s="4" t="s">
        <v>30</v>
      </c>
      <c r="L224" s="2" t="s">
        <v>126</v>
      </c>
      <c r="M224" s="2" t="s">
        <v>31</v>
      </c>
      <c r="N224" s="4" t="s">
        <v>726</v>
      </c>
      <c r="O224" s="4" t="s">
        <v>128</v>
      </c>
      <c r="P224" s="4" t="s">
        <v>34</v>
      </c>
      <c r="Q224" s="151">
        <v>44598</v>
      </c>
      <c r="R224" s="162">
        <v>1</v>
      </c>
      <c r="S224" s="164">
        <v>1427</v>
      </c>
      <c r="U224" s="151">
        <v>636.41300000000001</v>
      </c>
      <c r="V224" s="161">
        <v>1.212E-3</v>
      </c>
      <c r="W224" s="161">
        <v>2.5157954204593001E-3</v>
      </c>
      <c r="X224" s="161">
        <v>5.5760691110622203E-4</v>
      </c>
    </row>
    <row r="225" spans="1:24" hidden="1">
      <c r="A225" s="4">
        <v>337</v>
      </c>
      <c r="B225" s="4">
        <v>9963</v>
      </c>
      <c r="C225" s="191" t="s">
        <v>1288</v>
      </c>
      <c r="D225" s="4" t="s">
        <v>1289</v>
      </c>
      <c r="E225" s="4" t="s">
        <v>121</v>
      </c>
      <c r="F225" s="4" t="s">
        <v>1290</v>
      </c>
      <c r="G225" s="4" t="s">
        <v>1291</v>
      </c>
      <c r="H225" s="4" t="s">
        <v>124</v>
      </c>
      <c r="I225" s="4" t="s">
        <v>934</v>
      </c>
      <c r="J225" s="4" t="s">
        <v>30</v>
      </c>
      <c r="K225" s="4" t="s">
        <v>30</v>
      </c>
      <c r="L225" s="2" t="s">
        <v>126</v>
      </c>
      <c r="M225" s="2" t="s">
        <v>31</v>
      </c>
      <c r="N225" s="4" t="s">
        <v>649</v>
      </c>
      <c r="O225" s="4" t="s">
        <v>128</v>
      </c>
      <c r="P225" s="4" t="s">
        <v>34</v>
      </c>
      <c r="Q225" s="151">
        <v>6497.5</v>
      </c>
      <c r="R225" s="162">
        <v>1</v>
      </c>
      <c r="S225" s="164">
        <v>0</v>
      </c>
      <c r="U225" s="151">
        <v>0</v>
      </c>
      <c r="V225" s="161">
        <v>5.4100000000000003E-4</v>
      </c>
      <c r="W225" s="161">
        <v>2.5685158740096899E-11</v>
      </c>
      <c r="X225" s="161">
        <v>5.6929199846160998E-12</v>
      </c>
    </row>
    <row r="226" spans="1:24" hidden="1">
      <c r="A226" s="4">
        <v>337</v>
      </c>
      <c r="B226" s="4">
        <v>9963</v>
      </c>
      <c r="C226" s="191" t="s">
        <v>1052</v>
      </c>
      <c r="D226" s="4" t="s">
        <v>1053</v>
      </c>
      <c r="E226" s="4" t="s">
        <v>121</v>
      </c>
      <c r="F226" s="4" t="s">
        <v>1054</v>
      </c>
      <c r="G226" s="4" t="s">
        <v>1055</v>
      </c>
      <c r="H226" s="4" t="s">
        <v>124</v>
      </c>
      <c r="I226" s="4" t="s">
        <v>934</v>
      </c>
      <c r="J226" s="4" t="s">
        <v>30</v>
      </c>
      <c r="K226" s="4" t="s">
        <v>141</v>
      </c>
      <c r="L226" s="2" t="s">
        <v>126</v>
      </c>
      <c r="M226" s="2" t="s">
        <v>31</v>
      </c>
      <c r="N226" s="4" t="s">
        <v>1056</v>
      </c>
      <c r="O226" s="4" t="s">
        <v>128</v>
      </c>
      <c r="P226" s="4" t="s">
        <v>34</v>
      </c>
      <c r="Q226" s="151">
        <v>14959</v>
      </c>
      <c r="R226" s="162">
        <v>1</v>
      </c>
      <c r="S226" s="164">
        <v>23540</v>
      </c>
      <c r="U226" s="151">
        <v>3521.3490000000002</v>
      </c>
      <c r="V226" s="161">
        <v>1.34E-4</v>
      </c>
      <c r="W226" s="161">
        <v>1.3920184343242501E-2</v>
      </c>
      <c r="X226" s="161">
        <v>3.0853029346271498E-3</v>
      </c>
    </row>
    <row r="227" spans="1:24" hidden="1">
      <c r="A227" s="4">
        <v>337</v>
      </c>
      <c r="B227" s="4">
        <v>9963</v>
      </c>
      <c r="C227" s="191" t="s">
        <v>756</v>
      </c>
      <c r="D227" s="4" t="s">
        <v>757</v>
      </c>
      <c r="E227" s="4" t="s">
        <v>121</v>
      </c>
      <c r="F227" s="4" t="s">
        <v>1057</v>
      </c>
      <c r="G227" s="4" t="s">
        <v>1058</v>
      </c>
      <c r="H227" s="4" t="s">
        <v>124</v>
      </c>
      <c r="I227" s="4" t="s">
        <v>934</v>
      </c>
      <c r="J227" s="4" t="s">
        <v>30</v>
      </c>
      <c r="K227" s="4" t="s">
        <v>82</v>
      </c>
      <c r="L227" s="2" t="s">
        <v>126</v>
      </c>
      <c r="M227" s="2" t="s">
        <v>31</v>
      </c>
      <c r="N227" s="4" t="s">
        <v>760</v>
      </c>
      <c r="O227" s="4" t="s">
        <v>128</v>
      </c>
      <c r="P227" s="4" t="s">
        <v>34</v>
      </c>
      <c r="Q227" s="151">
        <v>138153</v>
      </c>
      <c r="R227" s="162">
        <v>1</v>
      </c>
      <c r="S227" s="164">
        <v>6440</v>
      </c>
      <c r="U227" s="151">
        <v>8897.0529999999999</v>
      </c>
      <c r="V227" s="161">
        <v>1.1E-4</v>
      </c>
      <c r="W227" s="161">
        <v>3.5170792421867901E-2</v>
      </c>
      <c r="X227" s="161">
        <v>7.7953385096533401E-3</v>
      </c>
    </row>
    <row r="228" spans="1:24" hidden="1">
      <c r="A228" s="4">
        <v>337</v>
      </c>
      <c r="B228" s="4">
        <v>9963</v>
      </c>
      <c r="C228" s="191" t="s">
        <v>1059</v>
      </c>
      <c r="D228" s="4" t="s">
        <v>1060</v>
      </c>
      <c r="E228" s="4" t="s">
        <v>121</v>
      </c>
      <c r="F228" s="4" t="s">
        <v>1061</v>
      </c>
      <c r="G228" s="4" t="s">
        <v>1062</v>
      </c>
      <c r="H228" s="4" t="s">
        <v>124</v>
      </c>
      <c r="I228" s="4" t="s">
        <v>934</v>
      </c>
      <c r="J228" s="4" t="s">
        <v>30</v>
      </c>
      <c r="K228" s="4" t="s">
        <v>30</v>
      </c>
      <c r="L228" s="2" t="s">
        <v>126</v>
      </c>
      <c r="M228" s="2" t="s">
        <v>31</v>
      </c>
      <c r="N228" s="4" t="s">
        <v>425</v>
      </c>
      <c r="O228" s="4" t="s">
        <v>128</v>
      </c>
      <c r="P228" s="4" t="s">
        <v>34</v>
      </c>
      <c r="Q228" s="151">
        <v>174505</v>
      </c>
      <c r="R228" s="162">
        <v>1</v>
      </c>
      <c r="S228" s="164">
        <v>862.4</v>
      </c>
      <c r="U228" s="151">
        <v>1504.931</v>
      </c>
      <c r="V228" s="161">
        <v>1.604E-3</v>
      </c>
      <c r="W228" s="161">
        <v>5.9491180777394102E-3</v>
      </c>
      <c r="X228" s="161">
        <v>1.3185767523691699E-3</v>
      </c>
    </row>
    <row r="229" spans="1:24" hidden="1">
      <c r="A229" s="4">
        <v>337</v>
      </c>
      <c r="B229" s="4">
        <v>9963</v>
      </c>
      <c r="C229" s="191" t="s">
        <v>1063</v>
      </c>
      <c r="D229" s="4" t="s">
        <v>1064</v>
      </c>
      <c r="E229" s="4" t="s">
        <v>121</v>
      </c>
      <c r="F229" s="4" t="s">
        <v>1065</v>
      </c>
      <c r="G229" s="4" t="s">
        <v>1066</v>
      </c>
      <c r="H229" s="4" t="s">
        <v>124</v>
      </c>
      <c r="I229" s="4" t="s">
        <v>934</v>
      </c>
      <c r="J229" s="4" t="s">
        <v>30</v>
      </c>
      <c r="K229" s="4" t="s">
        <v>30</v>
      </c>
      <c r="L229" s="2" t="s">
        <v>126</v>
      </c>
      <c r="M229" s="2" t="s">
        <v>31</v>
      </c>
      <c r="N229" s="4" t="s">
        <v>1023</v>
      </c>
      <c r="O229" s="4" t="s">
        <v>128</v>
      </c>
      <c r="P229" s="4" t="s">
        <v>34</v>
      </c>
      <c r="Q229" s="151">
        <v>56096</v>
      </c>
      <c r="R229" s="162">
        <v>1</v>
      </c>
      <c r="S229" s="164">
        <v>1338</v>
      </c>
      <c r="U229" s="151">
        <v>750.56399999999996</v>
      </c>
      <c r="V229" s="161">
        <v>1.7200000000000001E-4</v>
      </c>
      <c r="W229" s="161">
        <v>2.9670439112702198E-3</v>
      </c>
      <c r="X229" s="161">
        <v>6.5762270533820501E-4</v>
      </c>
    </row>
    <row r="230" spans="1:24" hidden="1">
      <c r="A230" s="4">
        <v>337</v>
      </c>
      <c r="B230" s="4">
        <v>9963</v>
      </c>
      <c r="C230" s="191" t="s">
        <v>441</v>
      </c>
      <c r="D230" s="4" t="s">
        <v>442</v>
      </c>
      <c r="E230" s="4" t="s">
        <v>443</v>
      </c>
      <c r="F230" s="4" t="s">
        <v>1067</v>
      </c>
      <c r="G230" s="4" t="s">
        <v>1068</v>
      </c>
      <c r="H230" s="4" t="s">
        <v>124</v>
      </c>
      <c r="I230" s="4" t="s">
        <v>934</v>
      </c>
      <c r="J230" s="4" t="s">
        <v>30</v>
      </c>
      <c r="K230" s="4" t="s">
        <v>30</v>
      </c>
      <c r="L230" s="2" t="s">
        <v>126</v>
      </c>
      <c r="M230" s="2" t="s">
        <v>31</v>
      </c>
      <c r="N230" s="4" t="s">
        <v>381</v>
      </c>
      <c r="O230" s="4" t="s">
        <v>128</v>
      </c>
      <c r="P230" s="4" t="s">
        <v>34</v>
      </c>
      <c r="Q230" s="151">
        <v>775519</v>
      </c>
      <c r="R230" s="162">
        <v>1</v>
      </c>
      <c r="S230" s="164">
        <v>246.2</v>
      </c>
      <c r="U230" s="151">
        <v>1909.328</v>
      </c>
      <c r="V230" s="161">
        <v>2.9799999999999998E-4</v>
      </c>
      <c r="W230" s="161">
        <v>7.5477317529521297E-3</v>
      </c>
      <c r="X230" s="161">
        <v>1.67289730889709E-3</v>
      </c>
    </row>
    <row r="231" spans="1:24" hidden="1">
      <c r="A231" s="4">
        <v>337</v>
      </c>
      <c r="B231" s="4">
        <v>9963</v>
      </c>
      <c r="C231" s="191" t="s">
        <v>819</v>
      </c>
      <c r="D231" s="4" t="s">
        <v>820</v>
      </c>
      <c r="E231" s="4" t="s">
        <v>121</v>
      </c>
      <c r="F231" s="4" t="s">
        <v>1073</v>
      </c>
      <c r="G231" s="4" t="s">
        <v>1074</v>
      </c>
      <c r="H231" s="4" t="s">
        <v>124</v>
      </c>
      <c r="I231" s="4" t="s">
        <v>934</v>
      </c>
      <c r="J231" s="4" t="s">
        <v>30</v>
      </c>
      <c r="K231" s="4" t="s">
        <v>30</v>
      </c>
      <c r="L231" s="2" t="s">
        <v>126</v>
      </c>
      <c r="M231" s="2" t="s">
        <v>31</v>
      </c>
      <c r="N231" s="4" t="s">
        <v>162</v>
      </c>
      <c r="O231" s="4" t="s">
        <v>128</v>
      </c>
      <c r="P231" s="4" t="s">
        <v>34</v>
      </c>
      <c r="Q231" s="151">
        <v>34632</v>
      </c>
      <c r="R231" s="162">
        <v>1</v>
      </c>
      <c r="S231" s="164">
        <v>16970</v>
      </c>
      <c r="U231" s="151">
        <v>5877.05</v>
      </c>
      <c r="V231" s="161">
        <v>4.3300000000000001E-4</v>
      </c>
      <c r="W231" s="161">
        <v>2.3232469788003099E-2</v>
      </c>
      <c r="X231" s="161">
        <v>5.1493001420170898E-3</v>
      </c>
    </row>
    <row r="232" spans="1:24" hidden="1">
      <c r="A232" s="4">
        <v>337</v>
      </c>
      <c r="B232" s="4">
        <v>9963</v>
      </c>
      <c r="C232" s="191" t="s">
        <v>463</v>
      </c>
      <c r="D232" s="4" t="s">
        <v>464</v>
      </c>
      <c r="E232" s="4" t="s">
        <v>121</v>
      </c>
      <c r="F232" s="4" t="s">
        <v>1075</v>
      </c>
      <c r="G232" s="4" t="s">
        <v>1076</v>
      </c>
      <c r="H232" s="4" t="s">
        <v>124</v>
      </c>
      <c r="I232" s="4" t="s">
        <v>934</v>
      </c>
      <c r="J232" s="4" t="s">
        <v>30</v>
      </c>
      <c r="K232" s="4" t="s">
        <v>30</v>
      </c>
      <c r="L232" s="2" t="s">
        <v>126</v>
      </c>
      <c r="M232" s="2" t="s">
        <v>31</v>
      </c>
      <c r="N232" s="4" t="s">
        <v>324</v>
      </c>
      <c r="O232" s="4" t="s">
        <v>128</v>
      </c>
      <c r="P232" s="4" t="s">
        <v>34</v>
      </c>
      <c r="Q232" s="151">
        <v>215477.11</v>
      </c>
      <c r="R232" s="162">
        <v>1</v>
      </c>
      <c r="S232" s="164">
        <v>6529</v>
      </c>
      <c r="U232" s="151">
        <v>14068.501</v>
      </c>
      <c r="V232" s="161">
        <v>1.3300000000000001E-4</v>
      </c>
      <c r="W232" s="161">
        <v>5.5613954426053998E-2</v>
      </c>
      <c r="X232" s="161">
        <v>1.23264098065067E-2</v>
      </c>
    </row>
    <row r="233" spans="1:24" hidden="1">
      <c r="A233" s="4">
        <v>337</v>
      </c>
      <c r="B233" s="4">
        <v>9963</v>
      </c>
      <c r="C233" s="191" t="s">
        <v>421</v>
      </c>
      <c r="D233" s="4" t="s">
        <v>422</v>
      </c>
      <c r="E233" s="4" t="s">
        <v>121</v>
      </c>
      <c r="F233" s="4" t="s">
        <v>1077</v>
      </c>
      <c r="G233" s="4" t="s">
        <v>1078</v>
      </c>
      <c r="H233" s="4" t="s">
        <v>124</v>
      </c>
      <c r="I233" s="4" t="s">
        <v>934</v>
      </c>
      <c r="J233" s="4" t="s">
        <v>30</v>
      </c>
      <c r="K233" s="4" t="s">
        <v>30</v>
      </c>
      <c r="L233" s="2" t="s">
        <v>126</v>
      </c>
      <c r="M233" s="2" t="s">
        <v>31</v>
      </c>
      <c r="N233" s="4" t="s">
        <v>425</v>
      </c>
      <c r="O233" s="4" t="s">
        <v>128</v>
      </c>
      <c r="P233" s="4" t="s">
        <v>34</v>
      </c>
      <c r="Q233" s="151">
        <v>6710</v>
      </c>
      <c r="R233" s="162">
        <v>1</v>
      </c>
      <c r="S233" s="164">
        <v>27550</v>
      </c>
      <c r="U233" s="151">
        <v>1848.605</v>
      </c>
      <c r="V233" s="161">
        <v>4.6299999999999998E-4</v>
      </c>
      <c r="W233" s="161">
        <v>7.3076895533261696E-3</v>
      </c>
      <c r="X233" s="161">
        <v>1.6196937819409399E-3</v>
      </c>
    </row>
    <row r="234" spans="1:24" hidden="1">
      <c r="A234" s="4">
        <v>337</v>
      </c>
      <c r="B234" s="4">
        <v>9963</v>
      </c>
      <c r="C234" s="191" t="s">
        <v>483</v>
      </c>
      <c r="D234" s="4" t="s">
        <v>484</v>
      </c>
      <c r="E234" s="4" t="s">
        <v>121</v>
      </c>
      <c r="F234" s="4" t="s">
        <v>1079</v>
      </c>
      <c r="G234" s="4" t="s">
        <v>1080</v>
      </c>
      <c r="H234" s="4" t="s">
        <v>124</v>
      </c>
      <c r="I234" s="4" t="s">
        <v>934</v>
      </c>
      <c r="J234" s="4" t="s">
        <v>30</v>
      </c>
      <c r="K234" s="4" t="s">
        <v>30</v>
      </c>
      <c r="L234" s="2" t="s">
        <v>126</v>
      </c>
      <c r="M234" s="2" t="s">
        <v>31</v>
      </c>
      <c r="N234" s="4" t="s">
        <v>174</v>
      </c>
      <c r="O234" s="4" t="s">
        <v>128</v>
      </c>
      <c r="P234" s="4" t="s">
        <v>34</v>
      </c>
      <c r="Q234" s="151">
        <v>101430.85</v>
      </c>
      <c r="R234" s="162">
        <v>1</v>
      </c>
      <c r="S234" s="164">
        <v>1292</v>
      </c>
      <c r="U234" s="151">
        <v>1310.4870000000001</v>
      </c>
      <c r="V234" s="161">
        <v>1.3999999999999999E-4</v>
      </c>
      <c r="W234" s="161">
        <v>5.1804626218448597E-3</v>
      </c>
      <c r="X234" s="161">
        <v>1.14821011962124E-3</v>
      </c>
    </row>
    <row r="235" spans="1:24" hidden="1">
      <c r="A235" s="4">
        <v>337</v>
      </c>
      <c r="B235" s="4">
        <v>9963</v>
      </c>
      <c r="C235" s="191" t="s">
        <v>751</v>
      </c>
      <c r="D235" s="4" t="s">
        <v>752</v>
      </c>
      <c r="E235" s="4" t="s">
        <v>121</v>
      </c>
      <c r="F235" s="4" t="s">
        <v>1081</v>
      </c>
      <c r="G235" s="4" t="s">
        <v>1082</v>
      </c>
      <c r="H235" s="4" t="s">
        <v>124</v>
      </c>
      <c r="I235" s="4" t="s">
        <v>934</v>
      </c>
      <c r="J235" s="4" t="s">
        <v>30</v>
      </c>
      <c r="K235" s="4" t="s">
        <v>30</v>
      </c>
      <c r="L235" s="2" t="s">
        <v>126</v>
      </c>
      <c r="M235" s="2" t="s">
        <v>31</v>
      </c>
      <c r="N235" s="4" t="s">
        <v>324</v>
      </c>
      <c r="O235" s="4" t="s">
        <v>128</v>
      </c>
      <c r="P235" s="4" t="s">
        <v>34</v>
      </c>
      <c r="Q235" s="151">
        <v>35798.65</v>
      </c>
      <c r="R235" s="162">
        <v>1</v>
      </c>
      <c r="S235" s="164">
        <v>21790</v>
      </c>
      <c r="U235" s="151">
        <v>7800.5259999999998</v>
      </c>
      <c r="V235" s="161">
        <v>1.3799999999999999E-4</v>
      </c>
      <c r="W235" s="161">
        <v>3.08361284075724E-2</v>
      </c>
      <c r="X235" s="161">
        <v>6.8345932153267598E-3</v>
      </c>
    </row>
    <row r="236" spans="1:24" hidden="1">
      <c r="A236" s="4">
        <v>337</v>
      </c>
      <c r="B236" s="4">
        <v>9963</v>
      </c>
      <c r="C236" s="191" t="s">
        <v>1083</v>
      </c>
      <c r="D236" s="4" t="s">
        <v>1084</v>
      </c>
      <c r="E236" s="4" t="s">
        <v>121</v>
      </c>
      <c r="F236" s="4" t="s">
        <v>1085</v>
      </c>
      <c r="G236" s="4" t="s">
        <v>1086</v>
      </c>
      <c r="H236" s="4" t="s">
        <v>124</v>
      </c>
      <c r="I236" s="4" t="s">
        <v>934</v>
      </c>
      <c r="J236" s="4" t="s">
        <v>30</v>
      </c>
      <c r="K236" s="4" t="s">
        <v>30</v>
      </c>
      <c r="L236" s="2" t="s">
        <v>126</v>
      </c>
      <c r="M236" s="2" t="s">
        <v>31</v>
      </c>
      <c r="N236" s="4" t="s">
        <v>658</v>
      </c>
      <c r="O236" s="4" t="s">
        <v>128</v>
      </c>
      <c r="P236" s="4" t="s">
        <v>34</v>
      </c>
      <c r="Q236" s="151">
        <v>14040</v>
      </c>
      <c r="R236" s="162">
        <v>1</v>
      </c>
      <c r="S236" s="164">
        <v>11650</v>
      </c>
      <c r="T236" s="150">
        <v>11.933999999999999</v>
      </c>
      <c r="U236" s="151">
        <v>1647.5940000000001</v>
      </c>
      <c r="V236" s="161">
        <v>2.1800000000000001E-4</v>
      </c>
      <c r="W236" s="161">
        <v>6.5130763261610197E-3</v>
      </c>
      <c r="X236" s="161">
        <v>1.44357380671544E-3</v>
      </c>
    </row>
    <row r="237" spans="1:24" hidden="1">
      <c r="A237" s="4">
        <v>337</v>
      </c>
      <c r="B237" s="4">
        <v>9963</v>
      </c>
      <c r="C237" s="191" t="s">
        <v>537</v>
      </c>
      <c r="D237" s="4" t="s">
        <v>538</v>
      </c>
      <c r="E237" s="4" t="s">
        <v>121</v>
      </c>
      <c r="F237" s="4" t="s">
        <v>1087</v>
      </c>
      <c r="G237" s="4" t="s">
        <v>1088</v>
      </c>
      <c r="H237" s="4" t="s">
        <v>124</v>
      </c>
      <c r="I237" s="4" t="s">
        <v>934</v>
      </c>
      <c r="J237" s="4" t="s">
        <v>30</v>
      </c>
      <c r="K237" s="4" t="s">
        <v>30</v>
      </c>
      <c r="L237" s="2" t="s">
        <v>126</v>
      </c>
      <c r="M237" s="2" t="s">
        <v>31</v>
      </c>
      <c r="N237" s="4" t="s">
        <v>174</v>
      </c>
      <c r="O237" s="4" t="s">
        <v>128</v>
      </c>
      <c r="P237" s="4" t="s">
        <v>34</v>
      </c>
      <c r="Q237" s="151">
        <v>4544</v>
      </c>
      <c r="R237" s="162">
        <v>1</v>
      </c>
      <c r="S237" s="164">
        <v>40000</v>
      </c>
      <c r="U237" s="151">
        <v>1817.6</v>
      </c>
      <c r="V237" s="161">
        <v>9.5000000000000005E-5</v>
      </c>
      <c r="W237" s="161">
        <v>7.1851242056175596E-3</v>
      </c>
      <c r="X237" s="161">
        <v>1.59252810527714E-3</v>
      </c>
    </row>
    <row r="238" spans="1:24" hidden="1">
      <c r="A238" s="4">
        <v>337</v>
      </c>
      <c r="B238" s="4">
        <v>9963</v>
      </c>
      <c r="C238" s="191" t="s">
        <v>1089</v>
      </c>
      <c r="D238" s="4" t="s">
        <v>1090</v>
      </c>
      <c r="E238" s="4" t="s">
        <v>121</v>
      </c>
      <c r="F238" s="4" t="s">
        <v>1091</v>
      </c>
      <c r="G238" s="4" t="s">
        <v>1092</v>
      </c>
      <c r="H238" s="4" t="s">
        <v>124</v>
      </c>
      <c r="I238" s="4" t="s">
        <v>934</v>
      </c>
      <c r="J238" s="4" t="s">
        <v>30</v>
      </c>
      <c r="K238" s="4" t="s">
        <v>30</v>
      </c>
      <c r="L238" s="2" t="s">
        <v>126</v>
      </c>
      <c r="M238" s="2" t="s">
        <v>31</v>
      </c>
      <c r="N238" s="4" t="s">
        <v>162</v>
      </c>
      <c r="O238" s="4" t="s">
        <v>128</v>
      </c>
      <c r="P238" s="4" t="s">
        <v>34</v>
      </c>
      <c r="Q238" s="151">
        <v>7468</v>
      </c>
      <c r="R238" s="162">
        <v>1</v>
      </c>
      <c r="S238" s="164">
        <v>32500</v>
      </c>
      <c r="U238" s="151">
        <v>2427.1</v>
      </c>
      <c r="V238" s="161">
        <v>1.18E-4</v>
      </c>
      <c r="W238" s="161">
        <v>9.5945284768124903E-3</v>
      </c>
      <c r="X238" s="161">
        <v>2.1265542277278501E-3</v>
      </c>
    </row>
    <row r="239" spans="1:24" hidden="1">
      <c r="A239" s="4">
        <v>337</v>
      </c>
      <c r="B239" s="4">
        <v>9963</v>
      </c>
      <c r="C239" s="191" t="s">
        <v>1292</v>
      </c>
      <c r="D239" s="4" t="s">
        <v>1293</v>
      </c>
      <c r="E239" s="4" t="s">
        <v>121</v>
      </c>
      <c r="F239" s="4" t="s">
        <v>1294</v>
      </c>
      <c r="G239" s="4" t="s">
        <v>1295</v>
      </c>
      <c r="H239" s="4" t="s">
        <v>124</v>
      </c>
      <c r="I239" s="4" t="s">
        <v>934</v>
      </c>
      <c r="J239" s="4" t="s">
        <v>30</v>
      </c>
      <c r="K239" s="4" t="s">
        <v>30</v>
      </c>
      <c r="L239" s="2" t="s">
        <v>126</v>
      </c>
      <c r="M239" s="2" t="s">
        <v>31</v>
      </c>
      <c r="N239" s="4" t="s">
        <v>174</v>
      </c>
      <c r="O239" s="4" t="s">
        <v>128</v>
      </c>
      <c r="P239" s="4" t="s">
        <v>34</v>
      </c>
      <c r="Q239" s="151">
        <v>991</v>
      </c>
      <c r="R239" s="162">
        <v>1</v>
      </c>
      <c r="S239" s="164">
        <v>220.8</v>
      </c>
      <c r="U239" s="151">
        <v>2.1880000000000002</v>
      </c>
      <c r="V239" s="161">
        <v>9.9999999999999995E-7</v>
      </c>
      <c r="W239" s="161">
        <v>8.6498522545056895E-6</v>
      </c>
      <c r="X239" s="161">
        <v>1.9171739315272099E-6</v>
      </c>
    </row>
    <row r="240" spans="1:24" hidden="1">
      <c r="A240" s="4">
        <v>337</v>
      </c>
      <c r="B240" s="4">
        <v>9963</v>
      </c>
      <c r="C240" s="191" t="s">
        <v>569</v>
      </c>
      <c r="D240" s="4" t="s">
        <v>570</v>
      </c>
      <c r="E240" s="4" t="s">
        <v>443</v>
      </c>
      <c r="F240" s="4" t="s">
        <v>1095</v>
      </c>
      <c r="G240" s="4" t="s">
        <v>1096</v>
      </c>
      <c r="H240" s="4" t="s">
        <v>124</v>
      </c>
      <c r="I240" s="4" t="s">
        <v>934</v>
      </c>
      <c r="J240" s="4" t="s">
        <v>30</v>
      </c>
      <c r="K240" s="4" t="s">
        <v>82</v>
      </c>
      <c r="L240" s="2" t="s">
        <v>126</v>
      </c>
      <c r="M240" s="2" t="s">
        <v>31</v>
      </c>
      <c r="N240" s="4" t="s">
        <v>381</v>
      </c>
      <c r="O240" s="4" t="s">
        <v>128</v>
      </c>
      <c r="P240" s="4" t="s">
        <v>34</v>
      </c>
      <c r="Q240" s="151">
        <v>49884</v>
      </c>
      <c r="R240" s="162">
        <v>1</v>
      </c>
      <c r="S240" s="164">
        <v>11190</v>
      </c>
      <c r="U240" s="151">
        <v>5582.02</v>
      </c>
      <c r="V240" s="161">
        <v>4.2700000000000002E-4</v>
      </c>
      <c r="W240" s="161">
        <v>2.2066188459612501E-2</v>
      </c>
      <c r="X240" s="161">
        <v>4.89080276034763E-3</v>
      </c>
    </row>
    <row r="241" spans="1:24" hidden="1">
      <c r="A241" s="4">
        <v>337</v>
      </c>
      <c r="B241" s="4">
        <v>9963</v>
      </c>
      <c r="C241" s="191" t="s">
        <v>1097</v>
      </c>
      <c r="D241" s="4" t="s">
        <v>1098</v>
      </c>
      <c r="E241" s="4" t="s">
        <v>121</v>
      </c>
      <c r="F241" s="4" t="s">
        <v>1099</v>
      </c>
      <c r="G241" s="4" t="s">
        <v>1100</v>
      </c>
      <c r="H241" s="4" t="s">
        <v>124</v>
      </c>
      <c r="I241" s="4" t="s">
        <v>934</v>
      </c>
      <c r="J241" s="4" t="s">
        <v>30</v>
      </c>
      <c r="K241" s="4" t="s">
        <v>141</v>
      </c>
      <c r="L241" s="2" t="s">
        <v>126</v>
      </c>
      <c r="M241" s="2" t="s">
        <v>31</v>
      </c>
      <c r="N241" s="4" t="s">
        <v>1056</v>
      </c>
      <c r="O241" s="4" t="s">
        <v>128</v>
      </c>
      <c r="P241" s="4" t="s">
        <v>34</v>
      </c>
      <c r="Q241" s="151">
        <v>8323</v>
      </c>
      <c r="R241" s="162">
        <v>1</v>
      </c>
      <c r="S241" s="164">
        <v>104950</v>
      </c>
      <c r="U241" s="151">
        <v>8734.9879999999994</v>
      </c>
      <c r="V241" s="161">
        <v>2.8299999999999999E-4</v>
      </c>
      <c r="W241" s="161">
        <v>3.4530137162819698E-2</v>
      </c>
      <c r="X241" s="161">
        <v>7.6533421465243201E-3</v>
      </c>
    </row>
    <row r="242" spans="1:24" hidden="1">
      <c r="A242" s="4">
        <v>337</v>
      </c>
      <c r="B242" s="4">
        <v>9963</v>
      </c>
      <c r="C242" s="191" t="s">
        <v>579</v>
      </c>
      <c r="D242" s="4" t="s">
        <v>580</v>
      </c>
      <c r="E242" s="4" t="s">
        <v>121</v>
      </c>
      <c r="F242" s="4" t="s">
        <v>1101</v>
      </c>
      <c r="G242" s="4" t="s">
        <v>1102</v>
      </c>
      <c r="H242" s="4" t="s">
        <v>124</v>
      </c>
      <c r="I242" s="4" t="s">
        <v>934</v>
      </c>
      <c r="J242" s="4" t="s">
        <v>30</v>
      </c>
      <c r="K242" s="4" t="s">
        <v>30</v>
      </c>
      <c r="L242" s="2" t="s">
        <v>126</v>
      </c>
      <c r="M242" s="2" t="s">
        <v>31</v>
      </c>
      <c r="N242" s="4" t="s">
        <v>236</v>
      </c>
      <c r="O242" s="4" t="s">
        <v>128</v>
      </c>
      <c r="P242" s="4" t="s">
        <v>34</v>
      </c>
      <c r="Q242" s="151">
        <v>7839</v>
      </c>
      <c r="R242" s="162">
        <v>1</v>
      </c>
      <c r="S242" s="164">
        <v>10550</v>
      </c>
      <c r="U242" s="151">
        <v>827.01400000000001</v>
      </c>
      <c r="V242" s="161">
        <v>2.2100000000000001E-4</v>
      </c>
      <c r="W242" s="161">
        <v>3.2692572085974399E-3</v>
      </c>
      <c r="X242" s="161">
        <v>7.2460598301150999E-4</v>
      </c>
    </row>
    <row r="243" spans="1:24" hidden="1">
      <c r="A243" s="4">
        <v>337</v>
      </c>
      <c r="B243" s="4">
        <v>9963</v>
      </c>
      <c r="C243" s="191" t="s">
        <v>1103</v>
      </c>
      <c r="D243" s="4" t="s">
        <v>1104</v>
      </c>
      <c r="E243" s="4" t="s">
        <v>443</v>
      </c>
      <c r="F243" s="4" t="s">
        <v>1105</v>
      </c>
      <c r="G243" s="4" t="s">
        <v>1106</v>
      </c>
      <c r="H243" s="4" t="s">
        <v>124</v>
      </c>
      <c r="I243" s="4" t="s">
        <v>934</v>
      </c>
      <c r="J243" s="4" t="s">
        <v>30</v>
      </c>
      <c r="K243" s="4" t="s">
        <v>30</v>
      </c>
      <c r="L243" s="2" t="s">
        <v>126</v>
      </c>
      <c r="M243" s="2" t="s">
        <v>31</v>
      </c>
      <c r="N243" s="4" t="s">
        <v>381</v>
      </c>
      <c r="O243" s="4" t="s">
        <v>128</v>
      </c>
      <c r="P243" s="4" t="s">
        <v>34</v>
      </c>
      <c r="Q243" s="151">
        <v>250595</v>
      </c>
      <c r="R243" s="162">
        <v>1</v>
      </c>
      <c r="S243" s="164">
        <v>1744</v>
      </c>
      <c r="U243" s="151">
        <v>4370.3770000000004</v>
      </c>
      <c r="V243" s="161">
        <v>2.13E-4</v>
      </c>
      <c r="W243" s="161">
        <v>1.7276463541675498E-2</v>
      </c>
      <c r="X243" s="161">
        <v>3.82919667949558E-3</v>
      </c>
    </row>
    <row r="244" spans="1:24" hidden="1">
      <c r="A244" s="4">
        <v>337</v>
      </c>
      <c r="B244" s="4">
        <v>9963</v>
      </c>
      <c r="C244" s="191" t="s">
        <v>1107</v>
      </c>
      <c r="D244" s="4" t="s">
        <v>1108</v>
      </c>
      <c r="E244" s="4" t="s">
        <v>121</v>
      </c>
      <c r="F244" s="4" t="s">
        <v>1109</v>
      </c>
      <c r="G244" s="4" t="s">
        <v>1110</v>
      </c>
      <c r="H244" s="4" t="s">
        <v>124</v>
      </c>
      <c r="I244" s="4" t="s">
        <v>934</v>
      </c>
      <c r="J244" s="4" t="s">
        <v>30</v>
      </c>
      <c r="K244" s="4" t="s">
        <v>82</v>
      </c>
      <c r="L244" s="2" t="s">
        <v>126</v>
      </c>
      <c r="M244" s="2" t="s">
        <v>31</v>
      </c>
      <c r="N244" s="4" t="s">
        <v>1111</v>
      </c>
      <c r="O244" s="4" t="s">
        <v>128</v>
      </c>
      <c r="P244" s="4" t="s">
        <v>34</v>
      </c>
      <c r="Q244" s="151">
        <v>2470</v>
      </c>
      <c r="R244" s="162">
        <v>1</v>
      </c>
      <c r="S244" s="164">
        <v>48800</v>
      </c>
      <c r="U244" s="151">
        <v>1205.3599999999999</v>
      </c>
      <c r="V244" s="161">
        <v>3.3000000000000003E-5</v>
      </c>
      <c r="W244" s="161">
        <v>4.7648884861813297E-3</v>
      </c>
      <c r="X244" s="161">
        <v>1.05610127474519E-3</v>
      </c>
    </row>
    <row r="245" spans="1:24" hidden="1">
      <c r="A245" s="4">
        <v>337</v>
      </c>
      <c r="B245" s="4">
        <v>9963</v>
      </c>
      <c r="C245" s="191" t="s">
        <v>583</v>
      </c>
      <c r="D245" s="4" t="s">
        <v>584</v>
      </c>
      <c r="E245" s="4" t="s">
        <v>121</v>
      </c>
      <c r="F245" s="4" t="s">
        <v>1112</v>
      </c>
      <c r="G245" s="4" t="s">
        <v>1113</v>
      </c>
      <c r="H245" s="4" t="s">
        <v>124</v>
      </c>
      <c r="I245" s="4" t="s">
        <v>934</v>
      </c>
      <c r="J245" s="4" t="s">
        <v>30</v>
      </c>
      <c r="K245" s="4" t="s">
        <v>30</v>
      </c>
      <c r="L245" s="2" t="s">
        <v>126</v>
      </c>
      <c r="M245" s="2" t="s">
        <v>31</v>
      </c>
      <c r="N245" s="4" t="s">
        <v>174</v>
      </c>
      <c r="O245" s="4" t="s">
        <v>128</v>
      </c>
      <c r="P245" s="4" t="s">
        <v>34</v>
      </c>
      <c r="Q245" s="151">
        <v>2309</v>
      </c>
      <c r="R245" s="162">
        <v>1</v>
      </c>
      <c r="S245" s="164">
        <v>39680</v>
      </c>
      <c r="U245" s="151">
        <v>916.21100000000001</v>
      </c>
      <c r="V245" s="161">
        <v>3.1300000000000002E-4</v>
      </c>
      <c r="W245" s="161">
        <v>3.62185919375986E-3</v>
      </c>
      <c r="X245" s="161">
        <v>8.02757529912904E-4</v>
      </c>
    </row>
    <row r="246" spans="1:24" hidden="1">
      <c r="A246" s="4">
        <v>337</v>
      </c>
      <c r="B246" s="4">
        <v>9963</v>
      </c>
      <c r="C246" s="191" t="s">
        <v>1114</v>
      </c>
      <c r="D246" s="4" t="s">
        <v>1115</v>
      </c>
      <c r="E246" s="4" t="s">
        <v>121</v>
      </c>
      <c r="F246" s="4" t="s">
        <v>1114</v>
      </c>
      <c r="G246" s="4" t="s">
        <v>1116</v>
      </c>
      <c r="H246" s="4" t="s">
        <v>124</v>
      </c>
      <c r="I246" s="4" t="s">
        <v>934</v>
      </c>
      <c r="J246" s="4" t="s">
        <v>30</v>
      </c>
      <c r="K246" s="4" t="s">
        <v>30</v>
      </c>
      <c r="L246" s="2" t="s">
        <v>126</v>
      </c>
      <c r="M246" s="2" t="s">
        <v>31</v>
      </c>
      <c r="N246" s="4" t="s">
        <v>1117</v>
      </c>
      <c r="O246" s="4" t="s">
        <v>128</v>
      </c>
      <c r="P246" s="4" t="s">
        <v>34</v>
      </c>
      <c r="Q246" s="151">
        <v>48885</v>
      </c>
      <c r="R246" s="162">
        <v>1</v>
      </c>
      <c r="S246" s="164">
        <v>15000</v>
      </c>
      <c r="U246" s="151">
        <v>7332.75</v>
      </c>
      <c r="V246" s="161">
        <v>5.9999999999999995E-4</v>
      </c>
      <c r="W246" s="161">
        <v>2.8986971566209399E-2</v>
      </c>
      <c r="X246" s="161">
        <v>6.4247416725192203E-3</v>
      </c>
    </row>
    <row r="247" spans="1:24" hidden="1">
      <c r="A247" s="4">
        <v>337</v>
      </c>
      <c r="B247" s="4">
        <v>9963</v>
      </c>
      <c r="C247" s="191" t="s">
        <v>599</v>
      </c>
      <c r="D247" s="4" t="s">
        <v>600</v>
      </c>
      <c r="E247" s="4" t="s">
        <v>121</v>
      </c>
      <c r="F247" s="4" t="s">
        <v>1118</v>
      </c>
      <c r="G247" s="4" t="s">
        <v>1119</v>
      </c>
      <c r="H247" s="4" t="s">
        <v>124</v>
      </c>
      <c r="I247" s="4" t="s">
        <v>934</v>
      </c>
      <c r="J247" s="4" t="s">
        <v>30</v>
      </c>
      <c r="K247" s="4" t="s">
        <v>30</v>
      </c>
      <c r="L247" s="2" t="s">
        <v>126</v>
      </c>
      <c r="M247" s="2" t="s">
        <v>31</v>
      </c>
      <c r="N247" s="4" t="s">
        <v>236</v>
      </c>
      <c r="O247" s="4" t="s">
        <v>128</v>
      </c>
      <c r="P247" s="4" t="s">
        <v>34</v>
      </c>
      <c r="Q247" s="151">
        <v>31933</v>
      </c>
      <c r="R247" s="162">
        <v>1</v>
      </c>
      <c r="S247" s="164">
        <v>4610</v>
      </c>
      <c r="U247" s="151">
        <v>1472.1110000000001</v>
      </c>
      <c r="V247" s="161">
        <v>1.9300000000000001E-3</v>
      </c>
      <c r="W247" s="161">
        <v>5.8193785953967502E-3</v>
      </c>
      <c r="X247" s="161">
        <v>1.2898209833550099E-3</v>
      </c>
    </row>
    <row r="248" spans="1:24" hidden="1">
      <c r="A248" s="4">
        <v>337</v>
      </c>
      <c r="B248" s="4">
        <v>9963</v>
      </c>
      <c r="C248" s="191" t="s">
        <v>621</v>
      </c>
      <c r="D248" s="4" t="s">
        <v>622</v>
      </c>
      <c r="E248" s="4" t="s">
        <v>121</v>
      </c>
      <c r="F248" s="4" t="s">
        <v>1128</v>
      </c>
      <c r="G248" s="4" t="s">
        <v>1129</v>
      </c>
      <c r="H248" s="4" t="s">
        <v>124</v>
      </c>
      <c r="I248" s="4" t="s">
        <v>934</v>
      </c>
      <c r="J248" s="4" t="s">
        <v>30</v>
      </c>
      <c r="K248" s="4" t="s">
        <v>30</v>
      </c>
      <c r="L248" s="2" t="s">
        <v>126</v>
      </c>
      <c r="M248" s="2" t="s">
        <v>31</v>
      </c>
      <c r="N248" s="4" t="s">
        <v>174</v>
      </c>
      <c r="O248" s="4" t="s">
        <v>128</v>
      </c>
      <c r="P248" s="4" t="s">
        <v>34</v>
      </c>
      <c r="Q248" s="151">
        <v>16734</v>
      </c>
      <c r="R248" s="162">
        <v>1</v>
      </c>
      <c r="S248" s="164">
        <v>32870</v>
      </c>
      <c r="U248" s="151">
        <v>5500.4660000000003</v>
      </c>
      <c r="V248" s="161">
        <v>1.3799999999999999E-4</v>
      </c>
      <c r="W248" s="161">
        <v>2.1743799494801701E-2</v>
      </c>
      <c r="X248" s="161">
        <v>4.8193476995024801E-3</v>
      </c>
    </row>
    <row r="249" spans="1:24" hidden="1">
      <c r="A249" s="4">
        <v>337</v>
      </c>
      <c r="B249" s="4">
        <v>9963</v>
      </c>
      <c r="C249" s="191" t="s">
        <v>639</v>
      </c>
      <c r="D249" s="4" t="s">
        <v>640</v>
      </c>
      <c r="E249" s="4" t="s">
        <v>121</v>
      </c>
      <c r="F249" s="4" t="s">
        <v>1130</v>
      </c>
      <c r="G249" s="4" t="s">
        <v>1131</v>
      </c>
      <c r="H249" s="4" t="s">
        <v>124</v>
      </c>
      <c r="I249" s="4" t="s">
        <v>934</v>
      </c>
      <c r="J249" s="4" t="s">
        <v>30</v>
      </c>
      <c r="K249" s="4" t="s">
        <v>30</v>
      </c>
      <c r="L249" s="2" t="s">
        <v>126</v>
      </c>
      <c r="M249" s="2" t="s">
        <v>31</v>
      </c>
      <c r="N249" s="4" t="s">
        <v>324</v>
      </c>
      <c r="O249" s="4" t="s">
        <v>128</v>
      </c>
      <c r="P249" s="4" t="s">
        <v>34</v>
      </c>
      <c r="Q249" s="151">
        <v>163562</v>
      </c>
      <c r="R249" s="162">
        <v>1</v>
      </c>
      <c r="S249" s="164">
        <v>6732</v>
      </c>
      <c r="U249" s="151">
        <v>11010.994000000001</v>
      </c>
      <c r="V249" s="161">
        <v>1.22E-4</v>
      </c>
      <c r="W249" s="161">
        <v>4.3527375862505401E-2</v>
      </c>
      <c r="X249" s="161">
        <v>9.6475116402032594E-3</v>
      </c>
    </row>
    <row r="250" spans="1:24" hidden="1">
      <c r="A250" s="4">
        <v>337</v>
      </c>
      <c r="B250" s="4">
        <v>9963</v>
      </c>
      <c r="C250" s="191" t="s">
        <v>1132</v>
      </c>
      <c r="D250" s="4" t="s">
        <v>1133</v>
      </c>
      <c r="E250" s="4" t="s">
        <v>121</v>
      </c>
      <c r="F250" s="4" t="s">
        <v>1134</v>
      </c>
      <c r="G250" s="4" t="s">
        <v>1135</v>
      </c>
      <c r="H250" s="4" t="s">
        <v>124</v>
      </c>
      <c r="I250" s="4" t="s">
        <v>934</v>
      </c>
      <c r="J250" s="4" t="s">
        <v>30</v>
      </c>
      <c r="K250" s="4" t="s">
        <v>30</v>
      </c>
      <c r="L250" s="2" t="s">
        <v>126</v>
      </c>
      <c r="M250" s="2" t="s">
        <v>31</v>
      </c>
      <c r="N250" s="4" t="s">
        <v>425</v>
      </c>
      <c r="O250" s="4" t="s">
        <v>128</v>
      </c>
      <c r="P250" s="4" t="s">
        <v>34</v>
      </c>
      <c r="Q250" s="151">
        <v>7026</v>
      </c>
      <c r="R250" s="162">
        <v>1</v>
      </c>
      <c r="S250" s="164">
        <v>35060</v>
      </c>
      <c r="U250" s="151">
        <v>2463.3159999999998</v>
      </c>
      <c r="V250" s="161">
        <v>5.0699999999999996E-4</v>
      </c>
      <c r="W250" s="161">
        <v>9.7376917603627603E-3</v>
      </c>
      <c r="X250" s="161">
        <v>2.1582852801318299E-3</v>
      </c>
    </row>
    <row r="251" spans="1:24" hidden="1">
      <c r="A251" s="4">
        <v>337</v>
      </c>
      <c r="B251" s="4">
        <v>9963</v>
      </c>
      <c r="C251" s="191" t="s">
        <v>654</v>
      </c>
      <c r="D251" s="4" t="s">
        <v>655</v>
      </c>
      <c r="E251" s="4" t="s">
        <v>121</v>
      </c>
      <c r="F251" s="4" t="s">
        <v>1136</v>
      </c>
      <c r="G251" s="4" t="s">
        <v>1137</v>
      </c>
      <c r="H251" s="4" t="s">
        <v>124</v>
      </c>
      <c r="I251" s="4" t="s">
        <v>934</v>
      </c>
      <c r="J251" s="4" t="s">
        <v>30</v>
      </c>
      <c r="K251" s="4" t="s">
        <v>30</v>
      </c>
      <c r="L251" s="2" t="s">
        <v>126</v>
      </c>
      <c r="M251" s="2" t="s">
        <v>31</v>
      </c>
      <c r="N251" s="4" t="s">
        <v>658</v>
      </c>
      <c r="O251" s="4" t="s">
        <v>128</v>
      </c>
      <c r="P251" s="4" t="s">
        <v>34</v>
      </c>
      <c r="Q251" s="151">
        <v>4176</v>
      </c>
      <c r="R251" s="162">
        <v>1</v>
      </c>
      <c r="S251" s="164">
        <v>46080</v>
      </c>
      <c r="U251" s="151">
        <v>1924.3009999999999</v>
      </c>
      <c r="V251" s="161">
        <v>2.63E-4</v>
      </c>
      <c r="W251" s="161">
        <v>7.6069213561670602E-3</v>
      </c>
      <c r="X251" s="161">
        <v>1.6860162340489001E-3</v>
      </c>
    </row>
    <row r="252" spans="1:24" hidden="1">
      <c r="A252" s="4">
        <v>337</v>
      </c>
      <c r="B252" s="4">
        <v>9963</v>
      </c>
      <c r="C252" s="191" t="s">
        <v>329</v>
      </c>
      <c r="D252" s="4" t="s">
        <v>330</v>
      </c>
      <c r="E252" s="4" t="s">
        <v>121</v>
      </c>
      <c r="F252" s="4" t="s">
        <v>1138</v>
      </c>
      <c r="G252" s="4" t="s">
        <v>1139</v>
      </c>
      <c r="H252" s="4" t="s">
        <v>124</v>
      </c>
      <c r="I252" s="4" t="s">
        <v>934</v>
      </c>
      <c r="J252" s="4" t="s">
        <v>30</v>
      </c>
      <c r="K252" s="4" t="s">
        <v>30</v>
      </c>
      <c r="L252" s="2" t="s">
        <v>126</v>
      </c>
      <c r="M252" s="2" t="s">
        <v>31</v>
      </c>
      <c r="N252" s="4" t="s">
        <v>155</v>
      </c>
      <c r="O252" s="4" t="s">
        <v>128</v>
      </c>
      <c r="P252" s="4" t="s">
        <v>34</v>
      </c>
      <c r="Q252" s="151">
        <v>19650</v>
      </c>
      <c r="R252" s="162">
        <v>1</v>
      </c>
      <c r="S252" s="164">
        <v>5600</v>
      </c>
      <c r="U252" s="151">
        <v>1100.4000000000001</v>
      </c>
      <c r="V252" s="161">
        <v>1.573E-3</v>
      </c>
      <c r="W252" s="161">
        <v>4.3499728630400298E-3</v>
      </c>
      <c r="X252" s="161">
        <v>9.6413838415876103E-4</v>
      </c>
    </row>
    <row r="253" spans="1:24" hidden="1">
      <c r="A253" s="4">
        <v>337</v>
      </c>
      <c r="B253" s="4">
        <v>9963</v>
      </c>
      <c r="C253" s="191" t="s">
        <v>1140</v>
      </c>
      <c r="D253" s="4" t="s">
        <v>1141</v>
      </c>
      <c r="E253" s="4" t="s">
        <v>121</v>
      </c>
      <c r="F253" s="4" t="s">
        <v>1142</v>
      </c>
      <c r="G253" s="4" t="s">
        <v>1143</v>
      </c>
      <c r="H253" s="4" t="s">
        <v>124</v>
      </c>
      <c r="I253" s="4" t="s">
        <v>934</v>
      </c>
      <c r="J253" s="4" t="s">
        <v>30</v>
      </c>
      <c r="K253" s="4" t="s">
        <v>30</v>
      </c>
      <c r="L253" s="2" t="s">
        <v>126</v>
      </c>
      <c r="M253" s="2" t="s">
        <v>31</v>
      </c>
      <c r="N253" s="4" t="s">
        <v>1117</v>
      </c>
      <c r="O253" s="4" t="s">
        <v>128</v>
      </c>
      <c r="P253" s="4" t="s">
        <v>34</v>
      </c>
      <c r="Q253" s="151">
        <v>117000</v>
      </c>
      <c r="R253" s="162">
        <v>1</v>
      </c>
      <c r="S253" s="164">
        <v>1074</v>
      </c>
      <c r="U253" s="151">
        <v>1256.58</v>
      </c>
      <c r="V253" s="161">
        <v>1.6180000000000001E-3</v>
      </c>
      <c r="W253" s="161">
        <v>4.9673654127943001E-3</v>
      </c>
      <c r="X253" s="161">
        <v>1.10097874478936E-3</v>
      </c>
    </row>
    <row r="254" spans="1:24" hidden="1">
      <c r="A254" s="4">
        <v>337</v>
      </c>
      <c r="B254" s="4">
        <v>9963</v>
      </c>
      <c r="C254" s="191" t="s">
        <v>1144</v>
      </c>
      <c r="D254" s="4" t="s">
        <v>1145</v>
      </c>
      <c r="E254" s="4" t="s">
        <v>121</v>
      </c>
      <c r="F254" s="4" t="s">
        <v>1146</v>
      </c>
      <c r="G254" s="4" t="s">
        <v>1147</v>
      </c>
      <c r="H254" s="4" t="s">
        <v>124</v>
      </c>
      <c r="I254" s="4" t="s">
        <v>934</v>
      </c>
      <c r="J254" s="4" t="s">
        <v>30</v>
      </c>
      <c r="K254" s="4" t="s">
        <v>30</v>
      </c>
      <c r="L254" s="2" t="s">
        <v>126</v>
      </c>
      <c r="M254" s="2" t="s">
        <v>31</v>
      </c>
      <c r="N254" s="4" t="s">
        <v>127</v>
      </c>
      <c r="O254" s="4" t="s">
        <v>128</v>
      </c>
      <c r="P254" s="4" t="s">
        <v>34</v>
      </c>
      <c r="Q254" s="151">
        <v>12126</v>
      </c>
      <c r="R254" s="162">
        <v>1</v>
      </c>
      <c r="S254" s="164">
        <v>13330</v>
      </c>
      <c r="U254" s="151">
        <v>1616.396</v>
      </c>
      <c r="V254" s="161">
        <v>5.3600000000000002E-4</v>
      </c>
      <c r="W254" s="161">
        <v>6.3897472427588897E-3</v>
      </c>
      <c r="X254" s="161">
        <v>1.4162388538467899E-3</v>
      </c>
    </row>
    <row r="255" spans="1:24" hidden="1">
      <c r="A255" s="4">
        <v>337</v>
      </c>
      <c r="B255" s="4">
        <v>9963</v>
      </c>
      <c r="C255" s="191" t="s">
        <v>675</v>
      </c>
      <c r="D255" s="4" t="s">
        <v>676</v>
      </c>
      <c r="E255" s="4" t="s">
        <v>121</v>
      </c>
      <c r="F255" s="4" t="s">
        <v>1148</v>
      </c>
      <c r="G255" s="4" t="s">
        <v>1149</v>
      </c>
      <c r="H255" s="4" t="s">
        <v>124</v>
      </c>
      <c r="I255" s="4" t="s">
        <v>934</v>
      </c>
      <c r="J255" s="4" t="s">
        <v>30</v>
      </c>
      <c r="K255" s="4" t="s">
        <v>30</v>
      </c>
      <c r="L255" s="2" t="s">
        <v>126</v>
      </c>
      <c r="M255" s="2" t="s">
        <v>31</v>
      </c>
      <c r="N255" s="4" t="s">
        <v>180</v>
      </c>
      <c r="O255" s="4" t="s">
        <v>128</v>
      </c>
      <c r="P255" s="4" t="s">
        <v>34</v>
      </c>
      <c r="Q255" s="151">
        <v>3192</v>
      </c>
      <c r="R255" s="162">
        <v>1</v>
      </c>
      <c r="S255" s="164">
        <v>55350</v>
      </c>
      <c r="U255" s="151">
        <v>1766.7719999999999</v>
      </c>
      <c r="V255" s="161">
        <v>1.94E-4</v>
      </c>
      <c r="W255" s="161">
        <v>6.9841968876580901E-3</v>
      </c>
      <c r="X255" s="161">
        <v>1.54799409419933E-3</v>
      </c>
    </row>
    <row r="256" spans="1:24" hidden="1">
      <c r="A256" s="4">
        <v>337</v>
      </c>
      <c r="B256" s="4">
        <v>9963</v>
      </c>
      <c r="C256" s="191" t="s">
        <v>1150</v>
      </c>
      <c r="D256" s="4" t="s">
        <v>1151</v>
      </c>
      <c r="E256" s="4" t="s">
        <v>121</v>
      </c>
      <c r="F256" s="4" t="s">
        <v>1152</v>
      </c>
      <c r="G256" s="4" t="s">
        <v>1153</v>
      </c>
      <c r="H256" s="4" t="s">
        <v>124</v>
      </c>
      <c r="I256" s="4" t="s">
        <v>934</v>
      </c>
      <c r="J256" s="4" t="s">
        <v>30</v>
      </c>
      <c r="K256" s="4" t="s">
        <v>141</v>
      </c>
      <c r="L256" s="2" t="s">
        <v>126</v>
      </c>
      <c r="M256" s="2" t="s">
        <v>31</v>
      </c>
      <c r="N256" s="4" t="s">
        <v>1056</v>
      </c>
      <c r="O256" s="4" t="s">
        <v>128</v>
      </c>
      <c r="P256" s="4" t="s">
        <v>34</v>
      </c>
      <c r="Q256" s="151">
        <v>11462</v>
      </c>
      <c r="R256" s="162">
        <v>1</v>
      </c>
      <c r="S256" s="164">
        <v>34590</v>
      </c>
      <c r="U256" s="151">
        <v>3964.7060000000001</v>
      </c>
      <c r="V256" s="161">
        <v>2.41E-4</v>
      </c>
      <c r="W256" s="161">
        <v>1.56728122863844E-2</v>
      </c>
      <c r="X256" s="161">
        <v>3.4737595816765401E-3</v>
      </c>
    </row>
    <row r="257" spans="1:24" hidden="1">
      <c r="A257" s="4">
        <v>337</v>
      </c>
      <c r="B257" s="4">
        <v>9963</v>
      </c>
      <c r="C257" s="191" t="s">
        <v>687</v>
      </c>
      <c r="D257" s="4" t="s">
        <v>688</v>
      </c>
      <c r="E257" s="4" t="s">
        <v>121</v>
      </c>
      <c r="F257" s="4" t="s">
        <v>1154</v>
      </c>
      <c r="G257" s="4" t="s">
        <v>1155</v>
      </c>
      <c r="H257" s="4" t="s">
        <v>124</v>
      </c>
      <c r="I257" s="4" t="s">
        <v>934</v>
      </c>
      <c r="J257" s="4" t="s">
        <v>30</v>
      </c>
      <c r="K257" s="4" t="s">
        <v>30</v>
      </c>
      <c r="L257" s="2" t="s">
        <v>126</v>
      </c>
      <c r="M257" s="2" t="s">
        <v>31</v>
      </c>
      <c r="N257" s="4" t="s">
        <v>691</v>
      </c>
      <c r="O257" s="4" t="s">
        <v>128</v>
      </c>
      <c r="P257" s="4" t="s">
        <v>34</v>
      </c>
      <c r="Q257" s="151">
        <v>13318</v>
      </c>
      <c r="R257" s="162">
        <v>1</v>
      </c>
      <c r="S257" s="164">
        <v>4054</v>
      </c>
      <c r="U257" s="151">
        <v>539.91200000000003</v>
      </c>
      <c r="V257" s="161">
        <v>1.4100000000000001E-4</v>
      </c>
      <c r="W257" s="161">
        <v>2.13431600366891E-3</v>
      </c>
      <c r="X257" s="161">
        <v>4.7305490122607899E-4</v>
      </c>
    </row>
    <row r="258" spans="1:24" hidden="1">
      <c r="A258" s="4">
        <v>337</v>
      </c>
      <c r="B258" s="4">
        <v>9963</v>
      </c>
      <c r="C258" s="191" t="s">
        <v>1158</v>
      </c>
      <c r="D258" s="4" t="s">
        <v>1159</v>
      </c>
      <c r="E258" s="4" t="s">
        <v>121</v>
      </c>
      <c r="F258" s="4" t="s">
        <v>1160</v>
      </c>
      <c r="G258" s="4" t="s">
        <v>1161</v>
      </c>
      <c r="H258" s="4" t="s">
        <v>124</v>
      </c>
      <c r="I258" s="4" t="s">
        <v>934</v>
      </c>
      <c r="J258" s="4" t="s">
        <v>30</v>
      </c>
      <c r="K258" s="4" t="s">
        <v>30</v>
      </c>
      <c r="L258" s="2" t="s">
        <v>126</v>
      </c>
      <c r="M258" s="2" t="s">
        <v>31</v>
      </c>
      <c r="N258" s="4" t="s">
        <v>425</v>
      </c>
      <c r="O258" s="4" t="s">
        <v>128</v>
      </c>
      <c r="P258" s="4" t="s">
        <v>34</v>
      </c>
      <c r="Q258" s="151">
        <v>7542</v>
      </c>
      <c r="R258" s="162">
        <v>1</v>
      </c>
      <c r="S258" s="164">
        <v>6415</v>
      </c>
      <c r="U258" s="151">
        <v>483.81900000000002</v>
      </c>
      <c r="V258" s="161">
        <v>1.55E-4</v>
      </c>
      <c r="W258" s="161">
        <v>1.9125779949245999E-3</v>
      </c>
      <c r="X258" s="161">
        <v>4.2390835889387802E-4</v>
      </c>
    </row>
    <row r="259" spans="1:24" hidden="1">
      <c r="A259" s="4">
        <v>337</v>
      </c>
      <c r="B259" s="4">
        <v>9963</v>
      </c>
      <c r="C259" s="191" t="s">
        <v>1162</v>
      </c>
      <c r="D259" s="4" t="s">
        <v>1163</v>
      </c>
      <c r="E259" s="4" t="s">
        <v>121</v>
      </c>
      <c r="F259" s="4" t="s">
        <v>1164</v>
      </c>
      <c r="G259" s="4" t="s">
        <v>1165</v>
      </c>
      <c r="H259" s="4" t="s">
        <v>124</v>
      </c>
      <c r="I259" s="4" t="s">
        <v>934</v>
      </c>
      <c r="J259" s="4" t="s">
        <v>30</v>
      </c>
      <c r="K259" s="4" t="s">
        <v>30</v>
      </c>
      <c r="L259" s="2" t="s">
        <v>126</v>
      </c>
      <c r="M259" s="2" t="s">
        <v>31</v>
      </c>
      <c r="N259" s="4" t="s">
        <v>425</v>
      </c>
      <c r="O259" s="4" t="s">
        <v>128</v>
      </c>
      <c r="P259" s="4" t="s">
        <v>34</v>
      </c>
      <c r="Q259" s="151">
        <v>2006</v>
      </c>
      <c r="R259" s="162">
        <v>1</v>
      </c>
      <c r="S259" s="164">
        <v>30530</v>
      </c>
      <c r="U259" s="151">
        <v>612.43200000000002</v>
      </c>
      <c r="V259" s="161">
        <v>1.46E-4</v>
      </c>
      <c r="W259" s="161">
        <v>2.42099392081312E-3</v>
      </c>
      <c r="X259" s="161">
        <v>5.3659488009763902E-4</v>
      </c>
    </row>
    <row r="260" spans="1:24" hidden="1">
      <c r="A260" s="4">
        <v>337</v>
      </c>
      <c r="B260" s="4">
        <v>9963</v>
      </c>
      <c r="C260" s="191" t="s">
        <v>1166</v>
      </c>
      <c r="D260" s="4" t="s">
        <v>1167</v>
      </c>
      <c r="E260" s="4" t="s">
        <v>443</v>
      </c>
      <c r="F260" s="4" t="s">
        <v>1168</v>
      </c>
      <c r="G260" s="4" t="s">
        <v>1169</v>
      </c>
      <c r="H260" s="4" t="s">
        <v>124</v>
      </c>
      <c r="I260" s="4" t="s">
        <v>934</v>
      </c>
      <c r="J260" s="4" t="s">
        <v>30</v>
      </c>
      <c r="K260" s="4" t="s">
        <v>30</v>
      </c>
      <c r="L260" s="2" t="s">
        <v>126</v>
      </c>
      <c r="M260" s="2" t="s">
        <v>31</v>
      </c>
      <c r="N260" s="4" t="s">
        <v>381</v>
      </c>
      <c r="O260" s="4" t="s">
        <v>128</v>
      </c>
      <c r="P260" s="4" t="s">
        <v>34</v>
      </c>
      <c r="Q260" s="151">
        <v>636183</v>
      </c>
      <c r="R260" s="162">
        <v>1</v>
      </c>
      <c r="S260" s="164">
        <v>454.7</v>
      </c>
      <c r="U260" s="151">
        <v>2892.7240000000002</v>
      </c>
      <c r="V260" s="161">
        <v>5.6599999999999999E-4</v>
      </c>
      <c r="W260" s="161">
        <v>1.14351793344346E-2</v>
      </c>
      <c r="X260" s="161">
        <v>2.5345204839651398E-3</v>
      </c>
    </row>
    <row r="261" spans="1:24" hidden="1">
      <c r="A261" s="4">
        <v>337</v>
      </c>
      <c r="B261" s="4">
        <v>9963</v>
      </c>
      <c r="C261" s="191" t="s">
        <v>712</v>
      </c>
      <c r="D261" s="4" t="s">
        <v>713</v>
      </c>
      <c r="E261" s="4" t="s">
        <v>121</v>
      </c>
      <c r="F261" s="4" t="s">
        <v>1170</v>
      </c>
      <c r="G261" s="4" t="s">
        <v>1171</v>
      </c>
      <c r="H261" s="4" t="s">
        <v>124</v>
      </c>
      <c r="I261" s="4" t="s">
        <v>934</v>
      </c>
      <c r="J261" s="4" t="s">
        <v>30</v>
      </c>
      <c r="K261" s="4" t="s">
        <v>30</v>
      </c>
      <c r="L261" s="2" t="s">
        <v>126</v>
      </c>
      <c r="M261" s="2" t="s">
        <v>31</v>
      </c>
      <c r="N261" s="4" t="s">
        <v>425</v>
      </c>
      <c r="O261" s="4" t="s">
        <v>128</v>
      </c>
      <c r="P261" s="4" t="s">
        <v>34</v>
      </c>
      <c r="Q261" s="151">
        <v>36360</v>
      </c>
      <c r="R261" s="162">
        <v>1</v>
      </c>
      <c r="S261" s="164">
        <v>3901</v>
      </c>
      <c r="T261" s="150">
        <v>24.542000000000002</v>
      </c>
      <c r="U261" s="151">
        <v>1442.9449999999999</v>
      </c>
      <c r="V261" s="161">
        <v>1.3200000000000001E-4</v>
      </c>
      <c r="W261" s="161">
        <v>5.7040835213080397E-3</v>
      </c>
      <c r="X261" s="161">
        <v>1.2642667075162201E-3</v>
      </c>
    </row>
    <row r="262" spans="1:24" hidden="1">
      <c r="A262" s="4">
        <v>337</v>
      </c>
      <c r="B262" s="4">
        <v>9963</v>
      </c>
      <c r="C262" s="191" t="s">
        <v>1172</v>
      </c>
      <c r="D262" s="4" t="s">
        <v>1173</v>
      </c>
      <c r="E262" s="4" t="s">
        <v>121</v>
      </c>
      <c r="F262" s="4" t="s">
        <v>1174</v>
      </c>
      <c r="G262" s="4" t="s">
        <v>1175</v>
      </c>
      <c r="H262" s="4" t="s">
        <v>124</v>
      </c>
      <c r="I262" s="4" t="s">
        <v>934</v>
      </c>
      <c r="J262" s="4" t="s">
        <v>30</v>
      </c>
      <c r="K262" s="4" t="s">
        <v>141</v>
      </c>
      <c r="L262" s="2" t="s">
        <v>126</v>
      </c>
      <c r="M262" s="2" t="s">
        <v>31</v>
      </c>
      <c r="N262" s="4" t="s">
        <v>1176</v>
      </c>
      <c r="O262" s="4" t="s">
        <v>128</v>
      </c>
      <c r="P262" s="4" t="s">
        <v>34</v>
      </c>
      <c r="Q262" s="151">
        <v>22000</v>
      </c>
      <c r="R262" s="162">
        <v>1</v>
      </c>
      <c r="S262" s="164">
        <v>13500</v>
      </c>
      <c r="U262" s="151">
        <v>2970</v>
      </c>
      <c r="V262" s="161">
        <v>1.67E-3</v>
      </c>
      <c r="W262" s="161">
        <v>1.17406574002444E-2</v>
      </c>
      <c r="X262" s="161">
        <v>2.60222737272948E-3</v>
      </c>
    </row>
    <row r="263" spans="1:24" hidden="1">
      <c r="A263" s="4">
        <v>337</v>
      </c>
      <c r="B263" s="4">
        <v>9963</v>
      </c>
      <c r="C263" s="191" t="s">
        <v>1181</v>
      </c>
      <c r="D263" s="4" t="s">
        <v>1182</v>
      </c>
      <c r="E263" s="4" t="s">
        <v>734</v>
      </c>
      <c r="F263" s="4" t="s">
        <v>1183</v>
      </c>
      <c r="G263" s="4" t="s">
        <v>1184</v>
      </c>
      <c r="H263" s="4" t="s">
        <v>124</v>
      </c>
      <c r="I263" s="4" t="s">
        <v>934</v>
      </c>
      <c r="J263" s="4" t="s">
        <v>81</v>
      </c>
      <c r="K263" s="4" t="s">
        <v>82</v>
      </c>
      <c r="L263" s="2" t="s">
        <v>126</v>
      </c>
      <c r="M263" s="2" t="s">
        <v>1185</v>
      </c>
      <c r="N263" s="4" t="s">
        <v>1186</v>
      </c>
      <c r="O263" s="4" t="s">
        <v>128</v>
      </c>
      <c r="P263" s="4" t="s">
        <v>86</v>
      </c>
      <c r="Q263" s="151">
        <v>4294</v>
      </c>
      <c r="R263" s="162">
        <v>3.306</v>
      </c>
      <c r="S263" s="164">
        <v>16179</v>
      </c>
      <c r="U263" s="151">
        <v>2296.7649999999999</v>
      </c>
      <c r="V263" s="161">
        <v>3.0000000000000001E-6</v>
      </c>
      <c r="W263" s="161">
        <v>9.0793034264501308E-3</v>
      </c>
      <c r="X263" s="161">
        <v>2.0123585158982101E-3</v>
      </c>
    </row>
    <row r="264" spans="1:24" hidden="1">
      <c r="A264" s="4">
        <v>337</v>
      </c>
      <c r="B264" s="4">
        <v>9963</v>
      </c>
      <c r="C264" s="191" t="s">
        <v>1187</v>
      </c>
      <c r="D264" s="4" t="s">
        <v>1188</v>
      </c>
      <c r="E264" s="4" t="s">
        <v>734</v>
      </c>
      <c r="F264" s="4" t="s">
        <v>1189</v>
      </c>
      <c r="G264" s="4" t="s">
        <v>1190</v>
      </c>
      <c r="H264" s="4" t="s">
        <v>124</v>
      </c>
      <c r="I264" s="4" t="s">
        <v>934</v>
      </c>
      <c r="J264" s="4" t="s">
        <v>81</v>
      </c>
      <c r="K264" s="4" t="s">
        <v>82</v>
      </c>
      <c r="L264" s="2" t="s">
        <v>126</v>
      </c>
      <c r="M264" s="2" t="s">
        <v>1185</v>
      </c>
      <c r="N264" s="4" t="s">
        <v>1191</v>
      </c>
      <c r="O264" s="4" t="s">
        <v>128</v>
      </c>
      <c r="P264" s="4" t="s">
        <v>86</v>
      </c>
      <c r="Q264" s="151">
        <v>3579</v>
      </c>
      <c r="R264" s="162">
        <v>3.306</v>
      </c>
      <c r="S264" s="164">
        <v>12142</v>
      </c>
      <c r="U264" s="151">
        <v>1436.663</v>
      </c>
      <c r="V264" s="161">
        <v>1.0000000000000001E-5</v>
      </c>
      <c r="W264" s="161">
        <v>5.6792468012935599E-3</v>
      </c>
      <c r="X264" s="161">
        <v>1.2587618375189799E-3</v>
      </c>
    </row>
    <row r="265" spans="1:24" hidden="1">
      <c r="A265" s="4">
        <v>337</v>
      </c>
      <c r="B265" s="4">
        <v>9963</v>
      </c>
      <c r="C265" s="191" t="s">
        <v>1192</v>
      </c>
      <c r="D265" s="4" t="s">
        <v>1193</v>
      </c>
      <c r="E265" s="4" t="s">
        <v>734</v>
      </c>
      <c r="F265" s="4" t="s">
        <v>1194</v>
      </c>
      <c r="G265" s="4" t="s">
        <v>1195</v>
      </c>
      <c r="H265" s="4" t="s">
        <v>124</v>
      </c>
      <c r="I265" s="4" t="s">
        <v>934</v>
      </c>
      <c r="J265" s="4" t="s">
        <v>81</v>
      </c>
      <c r="K265" s="4" t="s">
        <v>82</v>
      </c>
      <c r="L265" s="2" t="s">
        <v>126</v>
      </c>
      <c r="M265" s="2" t="s">
        <v>1185</v>
      </c>
      <c r="N265" s="4" t="s">
        <v>1196</v>
      </c>
      <c r="O265" s="4" t="s">
        <v>128</v>
      </c>
      <c r="P265" s="4" t="s">
        <v>86</v>
      </c>
      <c r="Q265" s="151">
        <v>4161</v>
      </c>
      <c r="R265" s="162">
        <v>3.306</v>
      </c>
      <c r="S265" s="164">
        <v>21957</v>
      </c>
      <c r="U265" s="151">
        <v>3020.4630000000002</v>
      </c>
      <c r="V265" s="161">
        <v>0</v>
      </c>
      <c r="W265" s="161">
        <v>1.19401431300024E-2</v>
      </c>
      <c r="X265" s="161">
        <v>2.6464418667521499E-3</v>
      </c>
    </row>
    <row r="266" spans="1:24" hidden="1">
      <c r="A266" s="4">
        <v>337</v>
      </c>
      <c r="B266" s="4">
        <v>9963</v>
      </c>
      <c r="C266" s="191" t="s">
        <v>1197</v>
      </c>
      <c r="D266" s="4" t="s">
        <v>1198</v>
      </c>
      <c r="E266" s="4" t="s">
        <v>734</v>
      </c>
      <c r="F266" s="4" t="s">
        <v>1199</v>
      </c>
      <c r="G266" s="4" t="s">
        <v>1200</v>
      </c>
      <c r="H266" s="4" t="s">
        <v>124</v>
      </c>
      <c r="I266" s="4" t="s">
        <v>934</v>
      </c>
      <c r="J266" s="4" t="s">
        <v>81</v>
      </c>
      <c r="K266" s="4" t="s">
        <v>1201</v>
      </c>
      <c r="L266" s="2" t="s">
        <v>126</v>
      </c>
      <c r="M266" s="2" t="s">
        <v>1202</v>
      </c>
      <c r="N266" s="4" t="s">
        <v>1196</v>
      </c>
      <c r="O266" s="4" t="s">
        <v>128</v>
      </c>
      <c r="P266" s="4" t="s">
        <v>86</v>
      </c>
      <c r="Q266" s="151">
        <v>2053</v>
      </c>
      <c r="R266" s="162">
        <v>3.306</v>
      </c>
      <c r="S266" s="164">
        <v>17873</v>
      </c>
      <c r="U266" s="151">
        <v>1213.079</v>
      </c>
      <c r="V266" s="161">
        <v>9.9999999999999995E-7</v>
      </c>
      <c r="W266" s="161">
        <v>4.7954042065338999E-3</v>
      </c>
      <c r="X266" s="161">
        <v>1.0628648519532501E-3</v>
      </c>
    </row>
    <row r="267" spans="1:24" hidden="1">
      <c r="A267" s="4">
        <v>337</v>
      </c>
      <c r="B267" s="4">
        <v>9963</v>
      </c>
      <c r="C267" s="191" t="s">
        <v>1203</v>
      </c>
      <c r="D267" s="4" t="s">
        <v>1204</v>
      </c>
      <c r="E267" s="4" t="s">
        <v>734</v>
      </c>
      <c r="F267" s="4" t="s">
        <v>1205</v>
      </c>
      <c r="G267" s="4" t="s">
        <v>1206</v>
      </c>
      <c r="H267" s="4" t="s">
        <v>124</v>
      </c>
      <c r="I267" s="4" t="s">
        <v>934</v>
      </c>
      <c r="J267" s="4" t="s">
        <v>81</v>
      </c>
      <c r="K267" s="4" t="s">
        <v>82</v>
      </c>
      <c r="L267" s="2" t="s">
        <v>126</v>
      </c>
      <c r="M267" s="2" t="s">
        <v>1202</v>
      </c>
      <c r="N267" s="4" t="s">
        <v>1207</v>
      </c>
      <c r="O267" s="4" t="s">
        <v>128</v>
      </c>
      <c r="P267" s="4" t="s">
        <v>86</v>
      </c>
      <c r="Q267" s="151">
        <v>944</v>
      </c>
      <c r="R267" s="162">
        <v>3.306</v>
      </c>
      <c r="S267" s="164">
        <v>76300</v>
      </c>
      <c r="U267" s="151">
        <v>2381.2190000000001</v>
      </c>
      <c r="V267" s="161">
        <v>9.9999999999999995E-7</v>
      </c>
      <c r="W267" s="161">
        <v>9.4131579790521901E-3</v>
      </c>
      <c r="X267" s="161">
        <v>2.0863548370303902E-3</v>
      </c>
    </row>
    <row r="268" spans="1:24" hidden="1">
      <c r="A268" s="4">
        <v>337</v>
      </c>
      <c r="B268" s="4">
        <v>9963</v>
      </c>
      <c r="C268" s="191" t="s">
        <v>1208</v>
      </c>
      <c r="D268" s="4" t="s">
        <v>1209</v>
      </c>
      <c r="E268" s="4" t="s">
        <v>734</v>
      </c>
      <c r="F268" s="4" t="s">
        <v>1210</v>
      </c>
      <c r="G268" s="4" t="s">
        <v>1211</v>
      </c>
      <c r="H268" s="4" t="s">
        <v>124</v>
      </c>
      <c r="I268" s="4" t="s">
        <v>934</v>
      </c>
      <c r="J268" s="4" t="s">
        <v>81</v>
      </c>
      <c r="K268" s="4" t="s">
        <v>82</v>
      </c>
      <c r="L268" s="2" t="s">
        <v>126</v>
      </c>
      <c r="M268" s="2" t="s">
        <v>1185</v>
      </c>
      <c r="N268" s="4" t="s">
        <v>1212</v>
      </c>
      <c r="O268" s="4" t="s">
        <v>128</v>
      </c>
      <c r="P268" s="4" t="s">
        <v>86</v>
      </c>
      <c r="Q268" s="151">
        <v>3400</v>
      </c>
      <c r="R268" s="162">
        <v>3.306</v>
      </c>
      <c r="S268" s="164">
        <v>24355</v>
      </c>
      <c r="U268" s="151">
        <v>2737.5990000000002</v>
      </c>
      <c r="V268" s="161">
        <v>9.9999999999999995E-7</v>
      </c>
      <c r="W268" s="161">
        <v>1.08219585485952E-2</v>
      </c>
      <c r="X268" s="161">
        <v>2.3986047630614E-3</v>
      </c>
    </row>
    <row r="269" spans="1:24" hidden="1">
      <c r="A269" s="4">
        <v>337</v>
      </c>
      <c r="B269" s="4">
        <v>9963</v>
      </c>
      <c r="C269" s="191" t="s">
        <v>1213</v>
      </c>
      <c r="D269" s="4" t="s">
        <v>1214</v>
      </c>
      <c r="E269" s="4" t="s">
        <v>734</v>
      </c>
      <c r="F269" s="4" t="s">
        <v>1215</v>
      </c>
      <c r="G269" s="4" t="s">
        <v>1216</v>
      </c>
      <c r="H269" s="4" t="s">
        <v>124</v>
      </c>
      <c r="I269" s="4" t="s">
        <v>934</v>
      </c>
      <c r="J269" s="4" t="s">
        <v>81</v>
      </c>
      <c r="K269" s="4" t="s">
        <v>82</v>
      </c>
      <c r="L269" s="2" t="s">
        <v>126</v>
      </c>
      <c r="M269" s="2" t="s">
        <v>1185</v>
      </c>
      <c r="N269" s="4" t="s">
        <v>1186</v>
      </c>
      <c r="O269" s="4" t="s">
        <v>128</v>
      </c>
      <c r="P269" s="4" t="s">
        <v>86</v>
      </c>
      <c r="Q269" s="151">
        <v>12595</v>
      </c>
      <c r="R269" s="162">
        <v>3.306</v>
      </c>
      <c r="S269" s="164">
        <v>3355</v>
      </c>
      <c r="U269" s="151">
        <v>1396.991</v>
      </c>
      <c r="V269" s="161">
        <v>3.0000000000000001E-6</v>
      </c>
      <c r="W269" s="161">
        <v>5.52242099544859E-3</v>
      </c>
      <c r="X269" s="161">
        <v>1.22400259101277E-3</v>
      </c>
    </row>
    <row r="270" spans="1:24" hidden="1">
      <c r="A270" s="4">
        <v>337</v>
      </c>
      <c r="B270" s="4">
        <v>9963</v>
      </c>
      <c r="C270" s="191" t="s">
        <v>1217</v>
      </c>
      <c r="D270" s="4" t="s">
        <v>1218</v>
      </c>
      <c r="E270" s="4" t="s">
        <v>734</v>
      </c>
      <c r="F270" s="4" t="s">
        <v>1219</v>
      </c>
      <c r="G270" s="4" t="s">
        <v>1220</v>
      </c>
      <c r="H270" s="4" t="s">
        <v>124</v>
      </c>
      <c r="I270" s="4" t="s">
        <v>934</v>
      </c>
      <c r="J270" s="4" t="s">
        <v>81</v>
      </c>
      <c r="K270" s="4" t="s">
        <v>82</v>
      </c>
      <c r="L270" s="2" t="s">
        <v>126</v>
      </c>
      <c r="M270" s="2" t="s">
        <v>1185</v>
      </c>
      <c r="N270" s="4" t="s">
        <v>1186</v>
      </c>
      <c r="O270" s="4" t="s">
        <v>128</v>
      </c>
      <c r="P270" s="4" t="s">
        <v>86</v>
      </c>
      <c r="Q270" s="151">
        <v>13753</v>
      </c>
      <c r="R270" s="162">
        <v>3.306</v>
      </c>
      <c r="S270" s="164">
        <v>8407</v>
      </c>
      <c r="U270" s="151">
        <v>3822.4459999999999</v>
      </c>
      <c r="V270" s="161">
        <v>2.0000000000000002E-5</v>
      </c>
      <c r="W270" s="161">
        <v>1.5110446779735999E-2</v>
      </c>
      <c r="X270" s="161">
        <v>3.3491155464243998E-3</v>
      </c>
    </row>
    <row r="271" spans="1:24" hidden="1">
      <c r="A271" s="4">
        <v>337</v>
      </c>
      <c r="B271" s="4">
        <v>9963</v>
      </c>
      <c r="C271" s="191" t="s">
        <v>1221</v>
      </c>
      <c r="D271" s="4" t="s">
        <v>1222</v>
      </c>
      <c r="E271" s="4" t="s">
        <v>734</v>
      </c>
      <c r="F271" s="4" t="s">
        <v>1221</v>
      </c>
      <c r="G271" s="4" t="s">
        <v>1223</v>
      </c>
      <c r="H271" s="4" t="s">
        <v>124</v>
      </c>
      <c r="I271" s="4" t="s">
        <v>934</v>
      </c>
      <c r="J271" s="4" t="s">
        <v>81</v>
      </c>
      <c r="K271" s="4" t="s">
        <v>82</v>
      </c>
      <c r="L271" s="2" t="s">
        <v>126</v>
      </c>
      <c r="M271" s="2" t="s">
        <v>1185</v>
      </c>
      <c r="N271" s="4" t="s">
        <v>1224</v>
      </c>
      <c r="O271" s="4" t="s">
        <v>128</v>
      </c>
      <c r="P271" s="4" t="s">
        <v>86</v>
      </c>
      <c r="Q271" s="151">
        <v>814</v>
      </c>
      <c r="R271" s="162">
        <v>3.306</v>
      </c>
      <c r="S271" s="164">
        <v>73438</v>
      </c>
      <c r="U271" s="151">
        <v>1976.278</v>
      </c>
      <c r="V271" s="161">
        <v>0</v>
      </c>
      <c r="W271" s="161">
        <v>7.8123926165646696E-3</v>
      </c>
      <c r="X271" s="161">
        <v>1.73155737539119E-3</v>
      </c>
    </row>
    <row r="272" spans="1:24" hidden="1">
      <c r="A272" s="4">
        <v>337</v>
      </c>
      <c r="B272" s="4">
        <v>9963</v>
      </c>
      <c r="C272" s="191" t="s">
        <v>1225</v>
      </c>
      <c r="D272" s="4" t="s">
        <v>1226</v>
      </c>
      <c r="E272" s="4" t="s">
        <v>734</v>
      </c>
      <c r="F272" s="4" t="s">
        <v>1227</v>
      </c>
      <c r="G272" s="4" t="s">
        <v>1228</v>
      </c>
      <c r="H272" s="4" t="s">
        <v>124</v>
      </c>
      <c r="I272" s="4" t="s">
        <v>934</v>
      </c>
      <c r="J272" s="4" t="s">
        <v>81</v>
      </c>
      <c r="K272" s="4" t="s">
        <v>82</v>
      </c>
      <c r="L272" s="2" t="s">
        <v>126</v>
      </c>
      <c r="M272" s="2" t="s">
        <v>1185</v>
      </c>
      <c r="N272" s="4" t="s">
        <v>1229</v>
      </c>
      <c r="O272" s="4" t="s">
        <v>128</v>
      </c>
      <c r="P272" s="4" t="s">
        <v>86</v>
      </c>
      <c r="Q272" s="151">
        <v>1330</v>
      </c>
      <c r="R272" s="162">
        <v>3.306</v>
      </c>
      <c r="S272" s="164">
        <v>51795</v>
      </c>
      <c r="U272" s="151">
        <v>2277.4160000000002</v>
      </c>
      <c r="V272" s="161">
        <v>0</v>
      </c>
      <c r="W272" s="161">
        <v>9.0028143299789604E-3</v>
      </c>
      <c r="X272" s="161">
        <v>1.9954052897059099E-3</v>
      </c>
    </row>
    <row r="273" spans="1:24" hidden="1">
      <c r="A273" s="4">
        <v>337</v>
      </c>
      <c r="B273" s="4">
        <v>9963</v>
      </c>
      <c r="C273" s="191" t="s">
        <v>1107</v>
      </c>
      <c r="D273" s="4" t="s">
        <v>1108</v>
      </c>
      <c r="E273" s="4" t="s">
        <v>121</v>
      </c>
      <c r="F273" s="4" t="s">
        <v>1235</v>
      </c>
      <c r="G273" s="4" t="s">
        <v>1236</v>
      </c>
      <c r="H273" s="4" t="s">
        <v>124</v>
      </c>
      <c r="I273" s="4" t="s">
        <v>934</v>
      </c>
      <c r="J273" s="4" t="s">
        <v>81</v>
      </c>
      <c r="K273" s="4" t="s">
        <v>30</v>
      </c>
      <c r="L273" s="2" t="s">
        <v>126</v>
      </c>
      <c r="M273" s="2" t="s">
        <v>1185</v>
      </c>
      <c r="N273" s="4" t="s">
        <v>1229</v>
      </c>
      <c r="O273" s="4" t="s">
        <v>128</v>
      </c>
      <c r="P273" s="4" t="s">
        <v>86</v>
      </c>
      <c r="Q273" s="151">
        <v>2499</v>
      </c>
      <c r="R273" s="162">
        <v>3.306</v>
      </c>
      <c r="S273" s="164">
        <v>14478</v>
      </c>
      <c r="U273" s="151">
        <v>1196.1279999999999</v>
      </c>
      <c r="V273" s="161">
        <v>4.1999999999999998E-5</v>
      </c>
      <c r="W273" s="161">
        <v>4.7283938477488104E-3</v>
      </c>
      <c r="X273" s="161">
        <v>1.0480125158410199E-3</v>
      </c>
    </row>
    <row r="274" spans="1:24" hidden="1">
      <c r="A274" s="4">
        <v>337</v>
      </c>
      <c r="B274" s="4">
        <v>9963</v>
      </c>
      <c r="C274" s="191" t="s">
        <v>1237</v>
      </c>
      <c r="D274" s="4" t="s">
        <v>1238</v>
      </c>
      <c r="E274" s="4" t="s">
        <v>734</v>
      </c>
      <c r="F274" s="4" t="s">
        <v>1237</v>
      </c>
      <c r="G274" s="4" t="s">
        <v>1239</v>
      </c>
      <c r="H274" s="4" t="s">
        <v>124</v>
      </c>
      <c r="I274" s="4" t="s">
        <v>934</v>
      </c>
      <c r="J274" s="4" t="s">
        <v>81</v>
      </c>
      <c r="K274" s="4" t="s">
        <v>82</v>
      </c>
      <c r="L274" s="2" t="s">
        <v>126</v>
      </c>
      <c r="M274" s="2" t="s">
        <v>1202</v>
      </c>
      <c r="N274" s="4" t="s">
        <v>1196</v>
      </c>
      <c r="O274" s="4" t="s">
        <v>128</v>
      </c>
      <c r="P274" s="4" t="s">
        <v>86</v>
      </c>
      <c r="Q274" s="151">
        <v>6387</v>
      </c>
      <c r="R274" s="162">
        <v>3.306</v>
      </c>
      <c r="S274" s="164">
        <v>6973</v>
      </c>
      <c r="T274" s="150">
        <v>2.5550000000000002</v>
      </c>
      <c r="U274" s="151">
        <v>1480.825</v>
      </c>
      <c r="V274" s="161">
        <v>5.0000000000000004E-6</v>
      </c>
      <c r="W274" s="161">
        <v>5.8538227781394104E-3</v>
      </c>
      <c r="X274" s="161">
        <v>1.2974552743583701E-3</v>
      </c>
    </row>
    <row r="275" spans="1:24" hidden="1">
      <c r="A275" s="4">
        <v>337</v>
      </c>
      <c r="B275" s="4">
        <v>9963</v>
      </c>
      <c r="C275" s="191" t="s">
        <v>1240</v>
      </c>
      <c r="D275" s="4" t="s">
        <v>1241</v>
      </c>
      <c r="E275" s="4" t="s">
        <v>734</v>
      </c>
      <c r="F275" s="4" t="s">
        <v>1242</v>
      </c>
      <c r="G275" s="4" t="s">
        <v>1243</v>
      </c>
      <c r="H275" s="4" t="s">
        <v>124</v>
      </c>
      <c r="I275" s="4" t="s">
        <v>934</v>
      </c>
      <c r="J275" s="4" t="s">
        <v>81</v>
      </c>
      <c r="K275" s="4" t="s">
        <v>82</v>
      </c>
      <c r="L275" s="2" t="s">
        <v>126</v>
      </c>
      <c r="M275" s="2" t="s">
        <v>1185</v>
      </c>
      <c r="N275" s="4" t="s">
        <v>1186</v>
      </c>
      <c r="O275" s="4" t="s">
        <v>128</v>
      </c>
      <c r="P275" s="4" t="s">
        <v>86</v>
      </c>
      <c r="Q275" s="151">
        <v>7024</v>
      </c>
      <c r="R275" s="162">
        <v>3.306</v>
      </c>
      <c r="S275" s="164">
        <v>18658</v>
      </c>
      <c r="T275" s="150">
        <v>7.0000000000000007E-2</v>
      </c>
      <c r="U275" s="151">
        <v>4332.8710000000001</v>
      </c>
      <c r="V275" s="161">
        <v>0</v>
      </c>
      <c r="W275" s="161">
        <v>1.7128198317739599E-2</v>
      </c>
      <c r="X275" s="161">
        <v>3.7963348208281101E-3</v>
      </c>
    </row>
    <row r="276" spans="1:24" hidden="1">
      <c r="A276" s="4">
        <v>337</v>
      </c>
      <c r="B276" s="4">
        <v>9963</v>
      </c>
      <c r="C276" s="191" t="s">
        <v>1244</v>
      </c>
      <c r="D276" s="4" t="s">
        <v>1245</v>
      </c>
      <c r="E276" s="4" t="s">
        <v>734</v>
      </c>
      <c r="F276" s="4" t="s">
        <v>1244</v>
      </c>
      <c r="G276" s="4" t="s">
        <v>1246</v>
      </c>
      <c r="H276" s="4" t="s">
        <v>124</v>
      </c>
      <c r="I276" s="4" t="s">
        <v>934</v>
      </c>
      <c r="J276" s="4" t="s">
        <v>81</v>
      </c>
      <c r="K276" s="4" t="s">
        <v>82</v>
      </c>
      <c r="L276" s="2" t="s">
        <v>126</v>
      </c>
      <c r="M276" s="2" t="s">
        <v>1202</v>
      </c>
      <c r="N276" s="4" t="s">
        <v>1247</v>
      </c>
      <c r="O276" s="4" t="s">
        <v>128</v>
      </c>
      <c r="P276" s="4" t="s">
        <v>86</v>
      </c>
      <c r="Q276" s="151">
        <v>1889</v>
      </c>
      <c r="R276" s="162">
        <v>3.306</v>
      </c>
      <c r="S276" s="164">
        <v>28124</v>
      </c>
      <c r="U276" s="151">
        <v>1756.3530000000001</v>
      </c>
      <c r="V276" s="161">
        <v>9.9999999999999995E-7</v>
      </c>
      <c r="W276" s="161">
        <v>6.9430111444066904E-3</v>
      </c>
      <c r="X276" s="161">
        <v>1.53886558760882E-3</v>
      </c>
    </row>
    <row r="277" spans="1:24" hidden="1">
      <c r="A277" s="4">
        <v>337</v>
      </c>
      <c r="B277" s="4">
        <v>9963</v>
      </c>
      <c r="C277" s="191" t="s">
        <v>935</v>
      </c>
      <c r="D277" s="4" t="s">
        <v>936</v>
      </c>
      <c r="E277" s="4" t="s">
        <v>734</v>
      </c>
      <c r="F277" s="4" t="s">
        <v>1248</v>
      </c>
      <c r="G277" s="4" t="s">
        <v>938</v>
      </c>
      <c r="H277" s="4" t="s">
        <v>124</v>
      </c>
      <c r="I277" s="4" t="s">
        <v>934</v>
      </c>
      <c r="J277" s="4" t="s">
        <v>81</v>
      </c>
      <c r="K277" s="4" t="s">
        <v>82</v>
      </c>
      <c r="L277" s="2" t="s">
        <v>126</v>
      </c>
      <c r="M277" s="2" t="s">
        <v>1202</v>
      </c>
      <c r="N277" s="4" t="s">
        <v>1249</v>
      </c>
      <c r="O277" s="4" t="s">
        <v>128</v>
      </c>
      <c r="P277" s="4" t="s">
        <v>86</v>
      </c>
      <c r="Q277" s="151">
        <v>3123</v>
      </c>
      <c r="R277" s="162">
        <v>3.306</v>
      </c>
      <c r="S277" s="164">
        <v>9625</v>
      </c>
      <c r="U277" s="151">
        <v>993.74599999999998</v>
      </c>
      <c r="V277" s="161">
        <v>5.1E-5</v>
      </c>
      <c r="W277" s="161">
        <v>3.9283623276704102E-3</v>
      </c>
      <c r="X277" s="161">
        <v>8.7069161722157695E-4</v>
      </c>
    </row>
    <row r="278" spans="1:24" hidden="1">
      <c r="A278" s="4">
        <v>337</v>
      </c>
      <c r="B278" s="4">
        <v>9963</v>
      </c>
      <c r="C278" s="191" t="s">
        <v>1250</v>
      </c>
      <c r="D278" s="4" t="s">
        <v>1251</v>
      </c>
      <c r="E278" s="4" t="s">
        <v>734</v>
      </c>
      <c r="F278" s="4" t="s">
        <v>1252</v>
      </c>
      <c r="G278" s="4" t="s">
        <v>1253</v>
      </c>
      <c r="H278" s="4" t="s">
        <v>124</v>
      </c>
      <c r="I278" s="4" t="s">
        <v>934</v>
      </c>
      <c r="J278" s="4" t="s">
        <v>81</v>
      </c>
      <c r="K278" s="4" t="s">
        <v>82</v>
      </c>
      <c r="L278" s="2" t="s">
        <v>126</v>
      </c>
      <c r="M278" s="2" t="s">
        <v>1185</v>
      </c>
      <c r="N278" s="4" t="s">
        <v>1229</v>
      </c>
      <c r="O278" s="4" t="s">
        <v>128</v>
      </c>
      <c r="P278" s="4" t="s">
        <v>86</v>
      </c>
      <c r="Q278" s="151">
        <v>3040</v>
      </c>
      <c r="R278" s="162">
        <v>3.306</v>
      </c>
      <c r="S278" s="164">
        <v>20362</v>
      </c>
      <c r="U278" s="151">
        <v>2046.43</v>
      </c>
      <c r="V278" s="161">
        <v>9.0000000000000002E-6</v>
      </c>
      <c r="W278" s="161">
        <v>8.0897077384538101E-3</v>
      </c>
      <c r="X278" s="161">
        <v>1.79302216194026E-3</v>
      </c>
    </row>
    <row r="279" spans="1:24" hidden="1">
      <c r="A279" s="4">
        <v>337</v>
      </c>
      <c r="B279" s="4">
        <v>9963</v>
      </c>
      <c r="C279" s="191" t="s">
        <v>1254</v>
      </c>
      <c r="D279" s="4" t="s">
        <v>1255</v>
      </c>
      <c r="E279" s="4" t="s">
        <v>734</v>
      </c>
      <c r="F279" s="4" t="s">
        <v>1256</v>
      </c>
      <c r="G279" s="4" t="s">
        <v>1257</v>
      </c>
      <c r="H279" s="4" t="s">
        <v>124</v>
      </c>
      <c r="I279" s="4" t="s">
        <v>934</v>
      </c>
      <c r="J279" s="4" t="s">
        <v>81</v>
      </c>
      <c r="K279" s="4" t="s">
        <v>970</v>
      </c>
      <c r="L279" s="2" t="s">
        <v>126</v>
      </c>
      <c r="M279" s="2" t="s">
        <v>1258</v>
      </c>
      <c r="N279" s="4" t="s">
        <v>1191</v>
      </c>
      <c r="O279" s="4" t="s">
        <v>128</v>
      </c>
      <c r="P279" s="4" t="s">
        <v>1259</v>
      </c>
      <c r="Q279" s="151">
        <v>26250</v>
      </c>
      <c r="R279" s="162">
        <v>4.4409000000000001</v>
      </c>
      <c r="S279" s="164">
        <v>1366</v>
      </c>
      <c r="U279" s="151">
        <v>1592.396</v>
      </c>
      <c r="V279" s="161">
        <v>5.9199999999999997E-4</v>
      </c>
      <c r="W279" s="161">
        <v>6.29487291743563E-3</v>
      </c>
      <c r="X279" s="161">
        <v>1.3952106815810399E-3</v>
      </c>
    </row>
    <row r="280" spans="1:24" hidden="1">
      <c r="A280" s="4">
        <v>337</v>
      </c>
      <c r="B280" s="4">
        <v>9963</v>
      </c>
      <c r="C280" s="191" t="s">
        <v>1260</v>
      </c>
      <c r="D280" s="4" t="s">
        <v>1261</v>
      </c>
      <c r="E280" s="4" t="s">
        <v>734</v>
      </c>
      <c r="F280" s="4" t="s">
        <v>1262</v>
      </c>
      <c r="G280" s="4" t="s">
        <v>1263</v>
      </c>
      <c r="H280" s="4" t="s">
        <v>124</v>
      </c>
      <c r="I280" s="4" t="s">
        <v>934</v>
      </c>
      <c r="J280" s="4" t="s">
        <v>81</v>
      </c>
      <c r="K280" s="4" t="s">
        <v>82</v>
      </c>
      <c r="L280" s="2" t="s">
        <v>126</v>
      </c>
      <c r="M280" s="2" t="s">
        <v>1202</v>
      </c>
      <c r="N280" s="4" t="s">
        <v>1264</v>
      </c>
      <c r="O280" s="4" t="s">
        <v>128</v>
      </c>
      <c r="P280" s="4" t="s">
        <v>86</v>
      </c>
      <c r="Q280" s="151">
        <v>1785</v>
      </c>
      <c r="R280" s="162">
        <v>3.306</v>
      </c>
      <c r="S280" s="164">
        <v>41442</v>
      </c>
      <c r="U280" s="151">
        <v>2445.5790000000002</v>
      </c>
      <c r="V280" s="161">
        <v>1.2E-5</v>
      </c>
      <c r="W280" s="161">
        <v>9.6675792748804196E-3</v>
      </c>
      <c r="X280" s="161">
        <v>2.14274538124266E-3</v>
      </c>
    </row>
    <row r="281" spans="1:24" hidden="1">
      <c r="A281" s="4">
        <v>337</v>
      </c>
      <c r="B281" s="4">
        <v>9963</v>
      </c>
      <c r="C281" s="191" t="s">
        <v>1296</v>
      </c>
      <c r="D281" s="4" t="s">
        <v>1297</v>
      </c>
      <c r="E281" s="4" t="s">
        <v>734</v>
      </c>
      <c r="F281" s="4" t="s">
        <v>1298</v>
      </c>
      <c r="G281" s="4" t="s">
        <v>1299</v>
      </c>
      <c r="H281" s="4" t="s">
        <v>124</v>
      </c>
      <c r="I281" s="4" t="s">
        <v>934</v>
      </c>
      <c r="J281" s="4" t="s">
        <v>81</v>
      </c>
      <c r="K281" s="4" t="s">
        <v>82</v>
      </c>
      <c r="L281" s="2" t="s">
        <v>126</v>
      </c>
      <c r="M281" s="2" t="s">
        <v>1185</v>
      </c>
      <c r="N281" s="4" t="s">
        <v>1191</v>
      </c>
      <c r="O281" s="4" t="s">
        <v>128</v>
      </c>
      <c r="P281" s="4" t="s">
        <v>86</v>
      </c>
      <c r="Q281" s="151">
        <v>118346</v>
      </c>
      <c r="R281" s="162">
        <v>3.306</v>
      </c>
      <c r="S281" s="164">
        <v>0.02</v>
      </c>
      <c r="U281" s="151">
        <v>7.8E-2</v>
      </c>
      <c r="V281" s="161">
        <v>2.1800000000000001E-4</v>
      </c>
      <c r="W281" s="161">
        <v>3.0933025140194597E-7</v>
      </c>
      <c r="X281" s="161">
        <v>6.8560696387808804E-8</v>
      </c>
    </row>
    <row r="282" spans="1:24" hidden="1">
      <c r="A282" s="4">
        <v>337</v>
      </c>
      <c r="B282" s="4">
        <v>9963</v>
      </c>
      <c r="C282" s="191" t="s">
        <v>1300</v>
      </c>
      <c r="D282" s="4" t="s">
        <v>1301</v>
      </c>
      <c r="E282" s="4" t="s">
        <v>121</v>
      </c>
      <c r="F282" s="4" t="s">
        <v>1300</v>
      </c>
      <c r="G282" s="4" t="s">
        <v>1302</v>
      </c>
      <c r="H282" s="4" t="s">
        <v>124</v>
      </c>
      <c r="I282" s="4" t="s">
        <v>934</v>
      </c>
      <c r="J282" s="4" t="s">
        <v>30</v>
      </c>
      <c r="K282" s="4" t="s">
        <v>30</v>
      </c>
      <c r="L282" s="2" t="s">
        <v>126</v>
      </c>
      <c r="M282" s="2" t="s">
        <v>1303</v>
      </c>
      <c r="N282" s="4" t="s">
        <v>1304</v>
      </c>
      <c r="O282" s="4" t="s">
        <v>128</v>
      </c>
      <c r="P282" s="4" t="s">
        <v>1305</v>
      </c>
      <c r="Q282" s="151">
        <v>35710</v>
      </c>
      <c r="R282" s="162">
        <v>4.1426999999999996</v>
      </c>
      <c r="S282" s="164">
        <v>102</v>
      </c>
      <c r="U282" s="151">
        <v>150.89500000000001</v>
      </c>
      <c r="V282" s="161">
        <v>2.1779999999999998E-3</v>
      </c>
      <c r="W282" s="161">
        <v>5.9649865976925604E-4</v>
      </c>
      <c r="X282" s="161">
        <v>1.3220938890659599E-4</v>
      </c>
    </row>
    <row r="283" spans="1:24" hidden="1">
      <c r="A283" s="4">
        <v>337</v>
      </c>
      <c r="B283" s="4">
        <v>9963</v>
      </c>
      <c r="C283" s="191" t="s">
        <v>1265</v>
      </c>
      <c r="D283" s="4" t="s">
        <v>1266</v>
      </c>
      <c r="E283" s="4" t="s">
        <v>734</v>
      </c>
      <c r="F283" s="4" t="s">
        <v>1267</v>
      </c>
      <c r="G283" s="4" t="s">
        <v>1268</v>
      </c>
      <c r="H283" s="4" t="s">
        <v>124</v>
      </c>
      <c r="I283" s="4" t="s">
        <v>934</v>
      </c>
      <c r="J283" s="4" t="s">
        <v>81</v>
      </c>
      <c r="K283" s="4" t="s">
        <v>1201</v>
      </c>
      <c r="L283" s="2" t="s">
        <v>126</v>
      </c>
      <c r="M283" s="2" t="s">
        <v>1202</v>
      </c>
      <c r="N283" s="4" t="s">
        <v>1186</v>
      </c>
      <c r="O283" s="4" t="s">
        <v>128</v>
      </c>
      <c r="P283" s="4" t="s">
        <v>86</v>
      </c>
      <c r="Q283" s="151">
        <v>2450</v>
      </c>
      <c r="R283" s="162">
        <v>3.306</v>
      </c>
      <c r="S283" s="164">
        <v>27929</v>
      </c>
      <c r="T283" s="150">
        <v>1.579</v>
      </c>
      <c r="U283" s="151">
        <v>2267.3850000000002</v>
      </c>
      <c r="V283" s="161">
        <v>0</v>
      </c>
      <c r="W283" s="161">
        <v>8.9631617499220401E-3</v>
      </c>
      <c r="X283" s="161">
        <v>1.9866165970709201E-3</v>
      </c>
    </row>
    <row r="284" spans="1:24" hidden="1">
      <c r="A284" s="4">
        <v>337</v>
      </c>
      <c r="B284" s="4">
        <v>9963</v>
      </c>
      <c r="C284" s="191" t="s">
        <v>1269</v>
      </c>
      <c r="D284" s="4" t="s">
        <v>1270</v>
      </c>
      <c r="E284" s="4" t="s">
        <v>734</v>
      </c>
      <c r="F284" s="4" t="s">
        <v>1271</v>
      </c>
      <c r="G284" s="4" t="s">
        <v>1272</v>
      </c>
      <c r="H284" s="4" t="s">
        <v>124</v>
      </c>
      <c r="I284" s="4" t="s">
        <v>934</v>
      </c>
      <c r="J284" s="4" t="s">
        <v>81</v>
      </c>
      <c r="K284" s="4" t="s">
        <v>82</v>
      </c>
      <c r="L284" s="2" t="s">
        <v>126</v>
      </c>
      <c r="M284" s="2" t="s">
        <v>1202</v>
      </c>
      <c r="N284" s="4" t="s">
        <v>1273</v>
      </c>
      <c r="O284" s="4" t="s">
        <v>128</v>
      </c>
      <c r="P284" s="4" t="s">
        <v>86</v>
      </c>
      <c r="Q284" s="151">
        <v>5504</v>
      </c>
      <c r="R284" s="162">
        <v>3.306</v>
      </c>
      <c r="S284" s="164">
        <v>9797</v>
      </c>
      <c r="U284" s="151">
        <v>1782.684</v>
      </c>
      <c r="V284" s="161">
        <v>3.0000000000000001E-6</v>
      </c>
      <c r="W284" s="161">
        <v>7.04709860718092E-3</v>
      </c>
      <c r="X284" s="161">
        <v>1.5619357816836E-3</v>
      </c>
    </row>
    <row r="285" spans="1:24" hidden="1">
      <c r="A285" s="4">
        <v>337</v>
      </c>
      <c r="B285" s="4">
        <v>9964</v>
      </c>
      <c r="C285" s="191" t="s">
        <v>151</v>
      </c>
      <c r="D285" s="4" t="s">
        <v>152</v>
      </c>
      <c r="E285" s="4" t="s">
        <v>121</v>
      </c>
      <c r="F285" s="4" t="s">
        <v>932</v>
      </c>
      <c r="G285" s="4" t="s">
        <v>933</v>
      </c>
      <c r="H285" s="4" t="s">
        <v>124</v>
      </c>
      <c r="I285" s="4" t="s">
        <v>934</v>
      </c>
      <c r="J285" s="4" t="s">
        <v>30</v>
      </c>
      <c r="K285" s="4" t="s">
        <v>30</v>
      </c>
      <c r="L285" s="2" t="s">
        <v>126</v>
      </c>
      <c r="M285" s="2" t="s">
        <v>31</v>
      </c>
      <c r="N285" s="4" t="s">
        <v>155</v>
      </c>
      <c r="O285" s="4" t="s">
        <v>128</v>
      </c>
      <c r="P285" s="4" t="s">
        <v>34</v>
      </c>
      <c r="Q285" s="151">
        <v>1658</v>
      </c>
      <c r="R285" s="162">
        <v>1</v>
      </c>
      <c r="S285" s="164">
        <v>5239</v>
      </c>
      <c r="U285" s="151">
        <v>86.863</v>
      </c>
      <c r="V285" s="161">
        <v>6.0000000000000002E-6</v>
      </c>
      <c r="W285" s="161">
        <v>1.6947478127977301E-2</v>
      </c>
      <c r="X285" s="161">
        <v>2.0216634680678999E-3</v>
      </c>
    </row>
    <row r="286" spans="1:24" hidden="1">
      <c r="A286" s="4">
        <v>337</v>
      </c>
      <c r="B286" s="4">
        <v>9964</v>
      </c>
      <c r="C286" s="191" t="s">
        <v>935</v>
      </c>
      <c r="D286" s="4" t="s">
        <v>936</v>
      </c>
      <c r="E286" s="4" t="s">
        <v>734</v>
      </c>
      <c r="F286" s="4" t="s">
        <v>937</v>
      </c>
      <c r="G286" s="4" t="s">
        <v>938</v>
      </c>
      <c r="H286" s="4" t="s">
        <v>124</v>
      </c>
      <c r="I286" s="4" t="s">
        <v>934</v>
      </c>
      <c r="J286" s="4" t="s">
        <v>30</v>
      </c>
      <c r="K286" s="4" t="s">
        <v>82</v>
      </c>
      <c r="L286" s="2" t="s">
        <v>126</v>
      </c>
      <c r="M286" s="2" t="s">
        <v>31</v>
      </c>
      <c r="N286" s="4" t="s">
        <v>236</v>
      </c>
      <c r="O286" s="4" t="s">
        <v>128</v>
      </c>
      <c r="P286" s="4" t="s">
        <v>34</v>
      </c>
      <c r="Q286" s="151">
        <v>228</v>
      </c>
      <c r="R286" s="162">
        <v>1</v>
      </c>
      <c r="S286" s="164">
        <v>31800</v>
      </c>
      <c r="U286" s="151">
        <v>72.504000000000005</v>
      </c>
      <c r="V286" s="161">
        <v>3.9999999999999998E-6</v>
      </c>
      <c r="W286" s="161">
        <v>1.4146015330770201E-2</v>
      </c>
      <c r="X286" s="161">
        <v>1.6874771689916199E-3</v>
      </c>
    </row>
    <row r="287" spans="1:24" hidden="1">
      <c r="A287" s="4">
        <v>337</v>
      </c>
      <c r="B287" s="4">
        <v>9964</v>
      </c>
      <c r="C287" s="191" t="s">
        <v>164</v>
      </c>
      <c r="D287" s="4" t="s">
        <v>165</v>
      </c>
      <c r="E287" s="4" t="s">
        <v>121</v>
      </c>
      <c r="F287" s="4" t="s">
        <v>943</v>
      </c>
      <c r="G287" s="4" t="s">
        <v>944</v>
      </c>
      <c r="H287" s="4" t="s">
        <v>124</v>
      </c>
      <c r="I287" s="4" t="s">
        <v>934</v>
      </c>
      <c r="J287" s="4" t="s">
        <v>30</v>
      </c>
      <c r="K287" s="4" t="s">
        <v>30</v>
      </c>
      <c r="L287" s="2" t="s">
        <v>126</v>
      </c>
      <c r="M287" s="2" t="s">
        <v>31</v>
      </c>
      <c r="N287" s="4" t="s">
        <v>147</v>
      </c>
      <c r="O287" s="4" t="s">
        <v>128</v>
      </c>
      <c r="P287" s="4" t="s">
        <v>34</v>
      </c>
      <c r="Q287" s="151">
        <v>3617</v>
      </c>
      <c r="R287" s="162">
        <v>1</v>
      </c>
      <c r="S287" s="164">
        <v>2070</v>
      </c>
      <c r="U287" s="151">
        <v>74.872</v>
      </c>
      <c r="V287" s="161">
        <v>3.0000000000000001E-6</v>
      </c>
      <c r="W287" s="161">
        <v>1.46080084580698E-2</v>
      </c>
      <c r="X287" s="161">
        <v>1.74258829649432E-3</v>
      </c>
    </row>
    <row r="288" spans="1:24" hidden="1">
      <c r="A288" s="4">
        <v>337</v>
      </c>
      <c r="B288" s="4">
        <v>9964</v>
      </c>
      <c r="C288" s="191" t="s">
        <v>945</v>
      </c>
      <c r="D288" s="4" t="s">
        <v>946</v>
      </c>
      <c r="E288" s="4" t="s">
        <v>121</v>
      </c>
      <c r="F288" s="4" t="s">
        <v>947</v>
      </c>
      <c r="G288" s="4" t="s">
        <v>948</v>
      </c>
      <c r="H288" s="4" t="s">
        <v>124</v>
      </c>
      <c r="I288" s="4" t="s">
        <v>934</v>
      </c>
      <c r="J288" s="4" t="s">
        <v>30</v>
      </c>
      <c r="K288" s="4" t="s">
        <v>30</v>
      </c>
      <c r="L288" s="2" t="s">
        <v>126</v>
      </c>
      <c r="M288" s="2" t="s">
        <v>31</v>
      </c>
      <c r="N288" s="4" t="s">
        <v>162</v>
      </c>
      <c r="O288" s="4" t="s">
        <v>128</v>
      </c>
      <c r="P288" s="4" t="s">
        <v>34</v>
      </c>
      <c r="Q288" s="151">
        <v>252</v>
      </c>
      <c r="R288" s="162">
        <v>1</v>
      </c>
      <c r="S288" s="164">
        <v>20440</v>
      </c>
      <c r="U288" s="151">
        <v>51.509</v>
      </c>
      <c r="V288" s="161">
        <v>1.7E-5</v>
      </c>
      <c r="W288" s="161">
        <v>1.00497113879176E-2</v>
      </c>
      <c r="X288" s="161">
        <v>1.19882936116843E-3</v>
      </c>
    </row>
    <row r="289" spans="1:24" hidden="1">
      <c r="A289" s="4">
        <v>337</v>
      </c>
      <c r="B289" s="4">
        <v>9964</v>
      </c>
      <c r="C289" s="191" t="s">
        <v>949</v>
      </c>
      <c r="D289" s="4" t="s">
        <v>950</v>
      </c>
      <c r="E289" s="4" t="s">
        <v>121</v>
      </c>
      <c r="F289" s="4" t="s">
        <v>951</v>
      </c>
      <c r="G289" s="4" t="s">
        <v>952</v>
      </c>
      <c r="H289" s="4" t="s">
        <v>124</v>
      </c>
      <c r="I289" s="4" t="s">
        <v>934</v>
      </c>
      <c r="J289" s="4" t="s">
        <v>30</v>
      </c>
      <c r="K289" s="4" t="s">
        <v>30</v>
      </c>
      <c r="L289" s="2" t="s">
        <v>126</v>
      </c>
      <c r="M289" s="2" t="s">
        <v>31</v>
      </c>
      <c r="N289" s="4" t="s">
        <v>726</v>
      </c>
      <c r="O289" s="4" t="s">
        <v>128</v>
      </c>
      <c r="P289" s="4" t="s">
        <v>34</v>
      </c>
      <c r="Q289" s="151">
        <v>3000</v>
      </c>
      <c r="R289" s="162">
        <v>1</v>
      </c>
      <c r="S289" s="164">
        <v>2180</v>
      </c>
      <c r="U289" s="151">
        <v>65.400000000000006</v>
      </c>
      <c r="V289" s="161">
        <v>2.0000000000000002E-5</v>
      </c>
      <c r="W289" s="161">
        <v>1.2759977416864901E-2</v>
      </c>
      <c r="X289" s="161">
        <v>1.5221368042046301E-3</v>
      </c>
    </row>
    <row r="290" spans="1:24" hidden="1">
      <c r="A290" s="4">
        <v>337</v>
      </c>
      <c r="B290" s="4">
        <v>9964</v>
      </c>
      <c r="C290" s="191" t="s">
        <v>955</v>
      </c>
      <c r="D290" s="4" t="s">
        <v>956</v>
      </c>
      <c r="E290" s="4" t="s">
        <v>121</v>
      </c>
      <c r="F290" s="4" t="s">
        <v>957</v>
      </c>
      <c r="G290" s="4" t="s">
        <v>958</v>
      </c>
      <c r="H290" s="4" t="s">
        <v>124</v>
      </c>
      <c r="I290" s="4" t="s">
        <v>934</v>
      </c>
      <c r="J290" s="4" t="s">
        <v>30</v>
      </c>
      <c r="K290" s="4" t="s">
        <v>30</v>
      </c>
      <c r="L290" s="2" t="s">
        <v>126</v>
      </c>
      <c r="M290" s="2" t="s">
        <v>31</v>
      </c>
      <c r="N290" s="4" t="s">
        <v>959</v>
      </c>
      <c r="O290" s="4" t="s">
        <v>128</v>
      </c>
      <c r="P290" s="4" t="s">
        <v>34</v>
      </c>
      <c r="Q290" s="151">
        <v>89</v>
      </c>
      <c r="R290" s="162">
        <v>1</v>
      </c>
      <c r="S290" s="164">
        <v>167700</v>
      </c>
      <c r="U290" s="151">
        <v>149.25299999999999</v>
      </c>
      <c r="V290" s="161">
        <v>1.9999999999999999E-6</v>
      </c>
      <c r="W290" s="161">
        <v>2.9120258553506601E-2</v>
      </c>
      <c r="X290" s="161">
        <v>3.47375358467818E-3</v>
      </c>
    </row>
    <row r="291" spans="1:24" hidden="1">
      <c r="A291" s="4">
        <v>337</v>
      </c>
      <c r="B291" s="4">
        <v>9964</v>
      </c>
      <c r="C291" s="191" t="s">
        <v>222</v>
      </c>
      <c r="D291" s="4" t="s">
        <v>223</v>
      </c>
      <c r="E291" s="4" t="s">
        <v>121</v>
      </c>
      <c r="F291" s="4" t="s">
        <v>964</v>
      </c>
      <c r="G291" s="4" t="s">
        <v>965</v>
      </c>
      <c r="H291" s="4" t="s">
        <v>124</v>
      </c>
      <c r="I291" s="4" t="s">
        <v>934</v>
      </c>
      <c r="J291" s="4" t="s">
        <v>30</v>
      </c>
      <c r="K291" s="4" t="s">
        <v>30</v>
      </c>
      <c r="L291" s="2" t="s">
        <v>126</v>
      </c>
      <c r="M291" s="2" t="s">
        <v>31</v>
      </c>
      <c r="N291" s="4" t="s">
        <v>174</v>
      </c>
      <c r="O291" s="4" t="s">
        <v>128</v>
      </c>
      <c r="P291" s="4" t="s">
        <v>34</v>
      </c>
      <c r="Q291" s="151">
        <v>31</v>
      </c>
      <c r="R291" s="162">
        <v>1</v>
      </c>
      <c r="S291" s="164">
        <v>2476</v>
      </c>
      <c r="U291" s="151">
        <v>0.76800000000000002</v>
      </c>
      <c r="V291" s="161">
        <v>0</v>
      </c>
      <c r="W291" s="161">
        <v>1.4975608969554699E-4</v>
      </c>
      <c r="X291" s="161">
        <v>1.78643933552798E-5</v>
      </c>
    </row>
    <row r="292" spans="1:24" hidden="1">
      <c r="A292" s="4">
        <v>337</v>
      </c>
      <c r="B292" s="4">
        <v>9964</v>
      </c>
      <c r="C292" s="191" t="s">
        <v>232</v>
      </c>
      <c r="D292" s="4" t="s">
        <v>233</v>
      </c>
      <c r="E292" s="4" t="s">
        <v>121</v>
      </c>
      <c r="F292" s="4" t="s">
        <v>966</v>
      </c>
      <c r="G292" s="4" t="s">
        <v>967</v>
      </c>
      <c r="H292" s="4" t="s">
        <v>124</v>
      </c>
      <c r="I292" s="4" t="s">
        <v>934</v>
      </c>
      <c r="J292" s="4" t="s">
        <v>30</v>
      </c>
      <c r="K292" s="4" t="s">
        <v>82</v>
      </c>
      <c r="L292" s="2" t="s">
        <v>126</v>
      </c>
      <c r="M292" s="2" t="s">
        <v>31</v>
      </c>
      <c r="N292" s="4" t="s">
        <v>236</v>
      </c>
      <c r="O292" s="4" t="s">
        <v>128</v>
      </c>
      <c r="P292" s="4" t="s">
        <v>34</v>
      </c>
      <c r="Q292" s="151">
        <v>1255.2</v>
      </c>
      <c r="R292" s="162">
        <v>1</v>
      </c>
      <c r="S292" s="164">
        <v>10190</v>
      </c>
      <c r="U292" s="151">
        <v>127.905</v>
      </c>
      <c r="V292" s="161">
        <v>1.0000000000000001E-5</v>
      </c>
      <c r="W292" s="161">
        <v>2.49550975582081E-2</v>
      </c>
      <c r="X292" s="161">
        <v>2.9768918239354101E-3</v>
      </c>
    </row>
    <row r="293" spans="1:24" hidden="1">
      <c r="A293" s="4">
        <v>337</v>
      </c>
      <c r="B293" s="4">
        <v>9964</v>
      </c>
      <c r="C293" s="191" t="s">
        <v>732</v>
      </c>
      <c r="D293" s="4" t="s">
        <v>733</v>
      </c>
      <c r="E293" s="4" t="s">
        <v>734</v>
      </c>
      <c r="F293" s="4" t="s">
        <v>968</v>
      </c>
      <c r="G293" s="4" t="s">
        <v>969</v>
      </c>
      <c r="H293" s="4" t="s">
        <v>124</v>
      </c>
      <c r="I293" s="4" t="s">
        <v>934</v>
      </c>
      <c r="J293" s="4" t="s">
        <v>30</v>
      </c>
      <c r="K293" s="4" t="s">
        <v>970</v>
      </c>
      <c r="L293" s="2" t="s">
        <v>126</v>
      </c>
      <c r="M293" s="2" t="s">
        <v>31</v>
      </c>
      <c r="N293" s="4" t="s">
        <v>381</v>
      </c>
      <c r="O293" s="4" t="s">
        <v>128</v>
      </c>
      <c r="P293" s="4" t="s">
        <v>34</v>
      </c>
      <c r="Q293" s="151">
        <v>1525</v>
      </c>
      <c r="R293" s="162">
        <v>1</v>
      </c>
      <c r="S293" s="164">
        <v>3825</v>
      </c>
      <c r="T293" s="150">
        <v>1.52</v>
      </c>
      <c r="U293" s="151">
        <v>59.851999999999997</v>
      </c>
      <c r="V293" s="161">
        <v>7.9999999999999996E-6</v>
      </c>
      <c r="W293" s="161">
        <v>1.16774318587926E-2</v>
      </c>
      <c r="X293" s="161">
        <v>1.3930000210946401E-3</v>
      </c>
    </row>
    <row r="294" spans="1:24" hidden="1">
      <c r="A294" s="4">
        <v>337</v>
      </c>
      <c r="B294" s="4">
        <v>9964</v>
      </c>
      <c r="C294" s="191" t="s">
        <v>238</v>
      </c>
      <c r="D294" s="4" t="s">
        <v>239</v>
      </c>
      <c r="E294" s="4" t="s">
        <v>121</v>
      </c>
      <c r="F294" s="4" t="s">
        <v>971</v>
      </c>
      <c r="G294" s="4" t="s">
        <v>972</v>
      </c>
      <c r="H294" s="4" t="s">
        <v>124</v>
      </c>
      <c r="I294" s="4" t="s">
        <v>934</v>
      </c>
      <c r="J294" s="4" t="s">
        <v>30</v>
      </c>
      <c r="K294" s="4" t="s">
        <v>30</v>
      </c>
      <c r="L294" s="2" t="s">
        <v>126</v>
      </c>
      <c r="M294" s="2" t="s">
        <v>31</v>
      </c>
      <c r="N294" s="4" t="s">
        <v>236</v>
      </c>
      <c r="O294" s="4" t="s">
        <v>128</v>
      </c>
      <c r="P294" s="4" t="s">
        <v>34</v>
      </c>
      <c r="Q294" s="151">
        <v>1731</v>
      </c>
      <c r="R294" s="162">
        <v>1</v>
      </c>
      <c r="S294" s="164">
        <v>1428</v>
      </c>
      <c r="U294" s="151">
        <v>24.719000000000001</v>
      </c>
      <c r="V294" s="161">
        <v>3.0000000000000001E-6</v>
      </c>
      <c r="W294" s="161">
        <v>4.8227797947203201E-3</v>
      </c>
      <c r="X294" s="161">
        <v>5.7530906084643399E-4</v>
      </c>
    </row>
    <row r="295" spans="1:24" hidden="1">
      <c r="A295" s="4">
        <v>337</v>
      </c>
      <c r="B295" s="4">
        <v>9964</v>
      </c>
      <c r="C295" s="191" t="s">
        <v>973</v>
      </c>
      <c r="D295" s="4" t="s">
        <v>974</v>
      </c>
      <c r="E295" s="4" t="s">
        <v>121</v>
      </c>
      <c r="F295" s="4" t="s">
        <v>975</v>
      </c>
      <c r="G295" s="4" t="s">
        <v>976</v>
      </c>
      <c r="H295" s="4" t="s">
        <v>124</v>
      </c>
      <c r="I295" s="4" t="s">
        <v>934</v>
      </c>
      <c r="J295" s="4" t="s">
        <v>30</v>
      </c>
      <c r="K295" s="4" t="s">
        <v>30</v>
      </c>
      <c r="L295" s="2" t="s">
        <v>126</v>
      </c>
      <c r="M295" s="2" t="s">
        <v>31</v>
      </c>
      <c r="N295" s="4" t="s">
        <v>127</v>
      </c>
      <c r="O295" s="4" t="s">
        <v>128</v>
      </c>
      <c r="P295" s="4" t="s">
        <v>34</v>
      </c>
      <c r="Q295" s="151">
        <v>2</v>
      </c>
      <c r="R295" s="162">
        <v>1</v>
      </c>
      <c r="S295" s="164">
        <v>26010</v>
      </c>
      <c r="U295" s="151">
        <v>0.52</v>
      </c>
      <c r="V295" s="161">
        <v>0</v>
      </c>
      <c r="W295" s="161">
        <v>1.0149449926992501E-4</v>
      </c>
      <c r="X295" s="161">
        <v>1.2107271644453299E-5</v>
      </c>
    </row>
    <row r="296" spans="1:24" hidden="1">
      <c r="A296" s="4">
        <v>337</v>
      </c>
      <c r="B296" s="4">
        <v>9964</v>
      </c>
      <c r="C296" s="191" t="s">
        <v>977</v>
      </c>
      <c r="D296" s="4" t="s">
        <v>978</v>
      </c>
      <c r="E296" s="4" t="s">
        <v>277</v>
      </c>
      <c r="F296" s="4" t="s">
        <v>977</v>
      </c>
      <c r="G296" s="4" t="s">
        <v>979</v>
      </c>
      <c r="H296" s="4" t="s">
        <v>124</v>
      </c>
      <c r="I296" s="4" t="s">
        <v>934</v>
      </c>
      <c r="J296" s="4" t="s">
        <v>30</v>
      </c>
      <c r="K296" s="4" t="s">
        <v>980</v>
      </c>
      <c r="L296" s="2" t="s">
        <v>126</v>
      </c>
      <c r="M296" s="2" t="s">
        <v>31</v>
      </c>
      <c r="N296" s="4" t="s">
        <v>142</v>
      </c>
      <c r="O296" s="4" t="s">
        <v>128</v>
      </c>
      <c r="P296" s="4" t="s">
        <v>34</v>
      </c>
      <c r="Q296" s="151">
        <v>416</v>
      </c>
      <c r="R296" s="162">
        <v>1</v>
      </c>
      <c r="S296" s="164">
        <v>11110</v>
      </c>
      <c r="U296" s="151">
        <v>46.218000000000004</v>
      </c>
      <c r="V296" s="161">
        <v>1.9000000000000001E-5</v>
      </c>
      <c r="W296" s="161">
        <v>9.0173628786191593E-3</v>
      </c>
      <c r="X296" s="161">
        <v>1.07568058045883E-3</v>
      </c>
    </row>
    <row r="297" spans="1:24" hidden="1">
      <c r="A297" s="4">
        <v>337</v>
      </c>
      <c r="B297" s="4">
        <v>9964</v>
      </c>
      <c r="C297" s="191" t="s">
        <v>300</v>
      </c>
      <c r="D297" s="4" t="s">
        <v>301</v>
      </c>
      <c r="E297" s="4" t="s">
        <v>121</v>
      </c>
      <c r="F297" s="4" t="s">
        <v>981</v>
      </c>
      <c r="G297" s="4" t="s">
        <v>982</v>
      </c>
      <c r="H297" s="4" t="s">
        <v>124</v>
      </c>
      <c r="I297" s="4" t="s">
        <v>934</v>
      </c>
      <c r="J297" s="4" t="s">
        <v>30</v>
      </c>
      <c r="K297" s="4" t="s">
        <v>30</v>
      </c>
      <c r="L297" s="2" t="s">
        <v>126</v>
      </c>
      <c r="M297" s="2" t="s">
        <v>31</v>
      </c>
      <c r="N297" s="4" t="s">
        <v>127</v>
      </c>
      <c r="O297" s="4" t="s">
        <v>128</v>
      </c>
      <c r="P297" s="4" t="s">
        <v>34</v>
      </c>
      <c r="Q297" s="151">
        <v>700</v>
      </c>
      <c r="R297" s="162">
        <v>1</v>
      </c>
      <c r="S297" s="164">
        <v>6966</v>
      </c>
      <c r="U297" s="151">
        <v>48.762</v>
      </c>
      <c r="V297" s="161">
        <v>6.0000000000000002E-6</v>
      </c>
      <c r="W297" s="161">
        <v>9.5137923364092408E-3</v>
      </c>
      <c r="X297" s="161">
        <v>1.1348996153918299E-3</v>
      </c>
    </row>
    <row r="298" spans="1:24" hidden="1">
      <c r="A298" s="4">
        <v>337</v>
      </c>
      <c r="B298" s="4">
        <v>9964</v>
      </c>
      <c r="C298" s="191" t="s">
        <v>305</v>
      </c>
      <c r="D298" s="4" t="s">
        <v>306</v>
      </c>
      <c r="E298" s="4" t="s">
        <v>121</v>
      </c>
      <c r="F298" s="4" t="s">
        <v>983</v>
      </c>
      <c r="G298" s="4" t="s">
        <v>984</v>
      </c>
      <c r="H298" s="4" t="s">
        <v>124</v>
      </c>
      <c r="I298" s="4" t="s">
        <v>934</v>
      </c>
      <c r="J298" s="4" t="s">
        <v>30</v>
      </c>
      <c r="K298" s="4" t="s">
        <v>30</v>
      </c>
      <c r="L298" s="2" t="s">
        <v>126</v>
      </c>
      <c r="M298" s="2" t="s">
        <v>31</v>
      </c>
      <c r="N298" s="4" t="s">
        <v>309</v>
      </c>
      <c r="O298" s="4" t="s">
        <v>128</v>
      </c>
      <c r="P298" s="4" t="s">
        <v>34</v>
      </c>
      <c r="Q298" s="151">
        <v>4570</v>
      </c>
      <c r="R298" s="162">
        <v>1</v>
      </c>
      <c r="S298" s="164">
        <v>634.70000000000005</v>
      </c>
      <c r="T298" s="150">
        <v>0.96099999999999997</v>
      </c>
      <c r="U298" s="151">
        <v>29.966999999999999</v>
      </c>
      <c r="V298" s="161">
        <v>1.9999999999999999E-6</v>
      </c>
      <c r="W298" s="161">
        <v>5.8466860376146304E-3</v>
      </c>
      <c r="X298" s="161">
        <v>6.9745076419337E-4</v>
      </c>
    </row>
    <row r="299" spans="1:24" hidden="1">
      <c r="A299" s="4">
        <v>337</v>
      </c>
      <c r="B299" s="4">
        <v>9964</v>
      </c>
      <c r="C299" s="191" t="s">
        <v>311</v>
      </c>
      <c r="D299" s="4" t="s">
        <v>312</v>
      </c>
      <c r="E299" s="4" t="s">
        <v>121</v>
      </c>
      <c r="F299" s="4" t="s">
        <v>985</v>
      </c>
      <c r="G299" s="4" t="s">
        <v>986</v>
      </c>
      <c r="H299" s="4" t="s">
        <v>124</v>
      </c>
      <c r="I299" s="4" t="s">
        <v>934</v>
      </c>
      <c r="J299" s="4" t="s">
        <v>30</v>
      </c>
      <c r="K299" s="4" t="s">
        <v>30</v>
      </c>
      <c r="L299" s="2" t="s">
        <v>126</v>
      </c>
      <c r="M299" s="2" t="s">
        <v>31</v>
      </c>
      <c r="N299" s="4" t="s">
        <v>174</v>
      </c>
      <c r="O299" s="4" t="s">
        <v>128</v>
      </c>
      <c r="P299" s="4" t="s">
        <v>34</v>
      </c>
      <c r="Q299" s="151">
        <v>133</v>
      </c>
      <c r="R299" s="162">
        <v>1</v>
      </c>
      <c r="S299" s="164">
        <v>68050</v>
      </c>
      <c r="U299" s="151">
        <v>90.507000000000005</v>
      </c>
      <c r="V299" s="161">
        <v>5.0000000000000004E-6</v>
      </c>
      <c r="W299" s="161">
        <v>1.7658423487453799E-2</v>
      </c>
      <c r="X299" s="161">
        <v>2.10647208975147E-3</v>
      </c>
    </row>
    <row r="300" spans="1:24" hidden="1">
      <c r="A300" s="4">
        <v>337</v>
      </c>
      <c r="B300" s="4">
        <v>9964</v>
      </c>
      <c r="C300" s="191" t="s">
        <v>987</v>
      </c>
      <c r="D300" s="4" t="s">
        <v>988</v>
      </c>
      <c r="E300" s="4" t="s">
        <v>121</v>
      </c>
      <c r="F300" s="4" t="s">
        <v>989</v>
      </c>
      <c r="G300" s="4" t="s">
        <v>990</v>
      </c>
      <c r="H300" s="4" t="s">
        <v>124</v>
      </c>
      <c r="I300" s="4" t="s">
        <v>934</v>
      </c>
      <c r="J300" s="4" t="s">
        <v>30</v>
      </c>
      <c r="K300" s="4" t="s">
        <v>30</v>
      </c>
      <c r="L300" s="2" t="s">
        <v>126</v>
      </c>
      <c r="M300" s="2" t="s">
        <v>31</v>
      </c>
      <c r="N300" s="4" t="s">
        <v>324</v>
      </c>
      <c r="O300" s="4" t="s">
        <v>128</v>
      </c>
      <c r="P300" s="4" t="s">
        <v>34</v>
      </c>
      <c r="Q300" s="151">
        <v>365</v>
      </c>
      <c r="R300" s="162">
        <v>1</v>
      </c>
      <c r="S300" s="164">
        <v>23710</v>
      </c>
      <c r="U300" s="151">
        <v>86.540999999999997</v>
      </c>
      <c r="V300" s="161">
        <v>3.9999999999999998E-6</v>
      </c>
      <c r="W300" s="161">
        <v>1.6884825468220298E-2</v>
      </c>
      <c r="X300" s="161">
        <v>2.01418963671368E-3</v>
      </c>
    </row>
    <row r="301" spans="1:24" hidden="1">
      <c r="A301" s="4">
        <v>337</v>
      </c>
      <c r="B301" s="4">
        <v>9964</v>
      </c>
      <c r="C301" s="191" t="s">
        <v>991</v>
      </c>
      <c r="D301" s="4" t="s">
        <v>992</v>
      </c>
      <c r="E301" s="4" t="s">
        <v>121</v>
      </c>
      <c r="F301" s="4" t="s">
        <v>993</v>
      </c>
      <c r="G301" s="4" t="s">
        <v>994</v>
      </c>
      <c r="H301" s="4" t="s">
        <v>124</v>
      </c>
      <c r="I301" s="4" t="s">
        <v>934</v>
      </c>
      <c r="J301" s="4" t="s">
        <v>30</v>
      </c>
      <c r="K301" s="4" t="s">
        <v>30</v>
      </c>
      <c r="L301" s="2" t="s">
        <v>126</v>
      </c>
      <c r="M301" s="2" t="s">
        <v>31</v>
      </c>
      <c r="N301" s="4" t="s">
        <v>174</v>
      </c>
      <c r="O301" s="4" t="s">
        <v>128</v>
      </c>
      <c r="P301" s="4" t="s">
        <v>34</v>
      </c>
      <c r="Q301" s="151">
        <v>2185</v>
      </c>
      <c r="R301" s="162">
        <v>1</v>
      </c>
      <c r="S301" s="164">
        <v>1394</v>
      </c>
      <c r="U301" s="151">
        <v>30.459</v>
      </c>
      <c r="V301" s="161">
        <v>3.1000000000000001E-5</v>
      </c>
      <c r="W301" s="161">
        <v>5.9427351092132298E-3</v>
      </c>
      <c r="X301" s="161">
        <v>7.0890845115578402E-4</v>
      </c>
    </row>
    <row r="302" spans="1:24" hidden="1">
      <c r="A302" s="4">
        <v>337</v>
      </c>
      <c r="B302" s="4">
        <v>9964</v>
      </c>
      <c r="C302" s="191" t="s">
        <v>995</v>
      </c>
      <c r="D302" s="4" t="s">
        <v>996</v>
      </c>
      <c r="E302" s="4" t="s">
        <v>121</v>
      </c>
      <c r="F302" s="4" t="s">
        <v>997</v>
      </c>
      <c r="G302" s="4" t="s">
        <v>998</v>
      </c>
      <c r="H302" s="4" t="s">
        <v>124</v>
      </c>
      <c r="I302" s="4" t="s">
        <v>934</v>
      </c>
      <c r="J302" s="4" t="s">
        <v>30</v>
      </c>
      <c r="K302" s="4" t="s">
        <v>30</v>
      </c>
      <c r="L302" s="2" t="s">
        <v>126</v>
      </c>
      <c r="M302" s="2" t="s">
        <v>31</v>
      </c>
      <c r="N302" s="4" t="s">
        <v>726</v>
      </c>
      <c r="O302" s="4" t="s">
        <v>128</v>
      </c>
      <c r="P302" s="4" t="s">
        <v>34</v>
      </c>
      <c r="Q302" s="151">
        <v>205</v>
      </c>
      <c r="R302" s="162">
        <v>1</v>
      </c>
      <c r="S302" s="164">
        <v>67920</v>
      </c>
      <c r="U302" s="151">
        <v>139.23599999999999</v>
      </c>
      <c r="V302" s="161">
        <v>2.1999999999999999E-5</v>
      </c>
      <c r="W302" s="161">
        <v>2.71658748564923E-2</v>
      </c>
      <c r="X302" s="161">
        <v>3.2406152915938099E-3</v>
      </c>
    </row>
    <row r="303" spans="1:24" hidden="1">
      <c r="A303" s="4">
        <v>337</v>
      </c>
      <c r="B303" s="4">
        <v>9964</v>
      </c>
      <c r="C303" s="191" t="s">
        <v>1003</v>
      </c>
      <c r="D303" s="4" t="s">
        <v>1004</v>
      </c>
      <c r="E303" s="4" t="s">
        <v>121</v>
      </c>
      <c r="F303" s="4" t="s">
        <v>1005</v>
      </c>
      <c r="G303" s="4" t="s">
        <v>1006</v>
      </c>
      <c r="H303" s="4" t="s">
        <v>124</v>
      </c>
      <c r="I303" s="4" t="s">
        <v>934</v>
      </c>
      <c r="J303" s="4" t="s">
        <v>30</v>
      </c>
      <c r="K303" s="4" t="s">
        <v>30</v>
      </c>
      <c r="L303" s="2" t="s">
        <v>126</v>
      </c>
      <c r="M303" s="2" t="s">
        <v>31</v>
      </c>
      <c r="N303" s="4" t="s">
        <v>324</v>
      </c>
      <c r="O303" s="4" t="s">
        <v>128</v>
      </c>
      <c r="P303" s="4" t="s">
        <v>34</v>
      </c>
      <c r="Q303" s="151">
        <v>2833</v>
      </c>
      <c r="R303" s="162">
        <v>1</v>
      </c>
      <c r="S303" s="164">
        <v>3274</v>
      </c>
      <c r="U303" s="151">
        <v>92.751999999999995</v>
      </c>
      <c r="V303" s="161">
        <v>1.9999999999999999E-6</v>
      </c>
      <c r="W303" s="161">
        <v>1.8096617500910801E-2</v>
      </c>
      <c r="X303" s="161">
        <v>2.1587442226459501E-3</v>
      </c>
    </row>
    <row r="304" spans="1:24" hidden="1">
      <c r="A304" s="4">
        <v>337</v>
      </c>
      <c r="B304" s="4">
        <v>9964</v>
      </c>
      <c r="C304" s="191" t="s">
        <v>1011</v>
      </c>
      <c r="D304" s="4" t="s">
        <v>1012</v>
      </c>
      <c r="E304" s="4" t="s">
        <v>121</v>
      </c>
      <c r="F304" s="4" t="s">
        <v>1013</v>
      </c>
      <c r="G304" s="4" t="s">
        <v>1014</v>
      </c>
      <c r="H304" s="4" t="s">
        <v>124</v>
      </c>
      <c r="I304" s="4" t="s">
        <v>934</v>
      </c>
      <c r="J304" s="4" t="s">
        <v>30</v>
      </c>
      <c r="K304" s="4" t="s">
        <v>30</v>
      </c>
      <c r="L304" s="2" t="s">
        <v>126</v>
      </c>
      <c r="M304" s="2" t="s">
        <v>31</v>
      </c>
      <c r="N304" s="4" t="s">
        <v>425</v>
      </c>
      <c r="O304" s="4" t="s">
        <v>128</v>
      </c>
      <c r="P304" s="4" t="s">
        <v>34</v>
      </c>
      <c r="Q304" s="151">
        <v>645</v>
      </c>
      <c r="R304" s="162">
        <v>1</v>
      </c>
      <c r="S304" s="164">
        <v>9640</v>
      </c>
      <c r="U304" s="151">
        <v>62.177999999999997</v>
      </c>
      <c r="V304" s="161">
        <v>2.5999999999999998E-5</v>
      </c>
      <c r="W304" s="161">
        <v>1.2131343667061501E-2</v>
      </c>
      <c r="X304" s="161">
        <v>1.4471471286213299E-3</v>
      </c>
    </row>
    <row r="305" spans="1:24" hidden="1">
      <c r="A305" s="4">
        <v>337</v>
      </c>
      <c r="B305" s="4">
        <v>9964</v>
      </c>
      <c r="C305" s="191" t="s">
        <v>1019</v>
      </c>
      <c r="D305" s="4" t="s">
        <v>1020</v>
      </c>
      <c r="E305" s="4" t="s">
        <v>121</v>
      </c>
      <c r="F305" s="4" t="s">
        <v>1021</v>
      </c>
      <c r="G305" s="4" t="s">
        <v>1022</v>
      </c>
      <c r="H305" s="4" t="s">
        <v>124</v>
      </c>
      <c r="I305" s="4" t="s">
        <v>934</v>
      </c>
      <c r="J305" s="4" t="s">
        <v>30</v>
      </c>
      <c r="K305" s="4" t="s">
        <v>30</v>
      </c>
      <c r="L305" s="2" t="s">
        <v>126</v>
      </c>
      <c r="M305" s="2" t="s">
        <v>31</v>
      </c>
      <c r="N305" s="4" t="s">
        <v>1023</v>
      </c>
      <c r="O305" s="4" t="s">
        <v>128</v>
      </c>
      <c r="P305" s="4" t="s">
        <v>34</v>
      </c>
      <c r="Q305" s="151">
        <v>584</v>
      </c>
      <c r="R305" s="162">
        <v>1</v>
      </c>
      <c r="S305" s="164">
        <v>7639</v>
      </c>
      <c r="U305" s="151">
        <v>44.612000000000002</v>
      </c>
      <c r="V305" s="161">
        <v>6.0000000000000002E-6</v>
      </c>
      <c r="W305" s="161">
        <v>8.7040527542292905E-3</v>
      </c>
      <c r="X305" s="161">
        <v>1.03830583786458E-3</v>
      </c>
    </row>
    <row r="306" spans="1:24" hidden="1">
      <c r="A306" s="4">
        <v>337</v>
      </c>
      <c r="B306" s="4">
        <v>9964</v>
      </c>
      <c r="C306" s="191" t="s">
        <v>1024</v>
      </c>
      <c r="D306" s="4" t="s">
        <v>1025</v>
      </c>
      <c r="E306" s="4" t="s">
        <v>121</v>
      </c>
      <c r="F306" s="4" t="s">
        <v>1026</v>
      </c>
      <c r="G306" s="4" t="s">
        <v>1027</v>
      </c>
      <c r="H306" s="4" t="s">
        <v>124</v>
      </c>
      <c r="I306" s="4" t="s">
        <v>934</v>
      </c>
      <c r="J306" s="4" t="s">
        <v>30</v>
      </c>
      <c r="K306" s="4" t="s">
        <v>30</v>
      </c>
      <c r="L306" s="2" t="s">
        <v>126</v>
      </c>
      <c r="M306" s="2" t="s">
        <v>31</v>
      </c>
      <c r="N306" s="4" t="s">
        <v>187</v>
      </c>
      <c r="O306" s="4" t="s">
        <v>128</v>
      </c>
      <c r="P306" s="4" t="s">
        <v>34</v>
      </c>
      <c r="Q306" s="151">
        <v>11564</v>
      </c>
      <c r="R306" s="162">
        <v>1</v>
      </c>
      <c r="S306" s="164">
        <v>745.1</v>
      </c>
      <c r="U306" s="151">
        <v>86.162999999999997</v>
      </c>
      <c r="V306" s="161">
        <v>1.26E-4</v>
      </c>
      <c r="W306" s="161">
        <v>1.68110486055215E-2</v>
      </c>
      <c r="X306" s="161">
        <v>2.0053887999767601E-3</v>
      </c>
    </row>
    <row r="307" spans="1:24" hidden="1">
      <c r="A307" s="4">
        <v>337</v>
      </c>
      <c r="B307" s="4">
        <v>9964</v>
      </c>
      <c r="C307" s="191" t="s">
        <v>1028</v>
      </c>
      <c r="D307" s="4" t="s">
        <v>1029</v>
      </c>
      <c r="E307" s="4" t="s">
        <v>121</v>
      </c>
      <c r="F307" s="4" t="s">
        <v>1030</v>
      </c>
      <c r="G307" s="4" t="s">
        <v>1031</v>
      </c>
      <c r="H307" s="4" t="s">
        <v>124</v>
      </c>
      <c r="I307" s="4" t="s">
        <v>934</v>
      </c>
      <c r="J307" s="4" t="s">
        <v>30</v>
      </c>
      <c r="K307" s="4" t="s">
        <v>30</v>
      </c>
      <c r="L307" s="2" t="s">
        <v>126</v>
      </c>
      <c r="M307" s="2" t="s">
        <v>31</v>
      </c>
      <c r="N307" s="4" t="s">
        <v>127</v>
      </c>
      <c r="O307" s="4" t="s">
        <v>128</v>
      </c>
      <c r="P307" s="4" t="s">
        <v>34</v>
      </c>
      <c r="Q307" s="151">
        <v>5000</v>
      </c>
      <c r="R307" s="162">
        <v>1</v>
      </c>
      <c r="S307" s="164">
        <v>690</v>
      </c>
      <c r="U307" s="151">
        <v>34.5</v>
      </c>
      <c r="V307" s="161">
        <v>5.7000000000000003E-5</v>
      </c>
      <c r="W307" s="161">
        <v>6.7311807474287099E-3</v>
      </c>
      <c r="X307" s="161">
        <v>8.0296207561253202E-4</v>
      </c>
    </row>
    <row r="308" spans="1:24" hidden="1">
      <c r="A308" s="4">
        <v>337</v>
      </c>
      <c r="B308" s="4">
        <v>9964</v>
      </c>
      <c r="C308" s="191" t="s">
        <v>793</v>
      </c>
      <c r="D308" s="4" t="s">
        <v>794</v>
      </c>
      <c r="E308" s="4" t="s">
        <v>121</v>
      </c>
      <c r="F308" s="4" t="s">
        <v>1032</v>
      </c>
      <c r="G308" s="4" t="s">
        <v>1033</v>
      </c>
      <c r="H308" s="4" t="s">
        <v>124</v>
      </c>
      <c r="I308" s="4" t="s">
        <v>934</v>
      </c>
      <c r="J308" s="4" t="s">
        <v>30</v>
      </c>
      <c r="K308" s="4" t="s">
        <v>30</v>
      </c>
      <c r="L308" s="2" t="s">
        <v>126</v>
      </c>
      <c r="M308" s="2" t="s">
        <v>31</v>
      </c>
      <c r="N308" s="4" t="s">
        <v>162</v>
      </c>
      <c r="O308" s="4" t="s">
        <v>128</v>
      </c>
      <c r="P308" s="4" t="s">
        <v>34</v>
      </c>
      <c r="Q308" s="151">
        <v>1260</v>
      </c>
      <c r="R308" s="162">
        <v>1</v>
      </c>
      <c r="S308" s="164">
        <v>12400</v>
      </c>
      <c r="U308" s="151">
        <v>156.24</v>
      </c>
      <c r="V308" s="161">
        <v>5.0000000000000004E-6</v>
      </c>
      <c r="W308" s="161">
        <v>3.04834689848772E-2</v>
      </c>
      <c r="X308" s="161">
        <v>3.6363708606870098E-3</v>
      </c>
    </row>
    <row r="309" spans="1:24" hidden="1">
      <c r="A309" s="4">
        <v>337</v>
      </c>
      <c r="B309" s="4">
        <v>9964</v>
      </c>
      <c r="C309" s="191" t="s">
        <v>1034</v>
      </c>
      <c r="D309" s="4" t="s">
        <v>1035</v>
      </c>
      <c r="E309" s="4" t="s">
        <v>121</v>
      </c>
      <c r="F309" s="4" t="s">
        <v>1036</v>
      </c>
      <c r="G309" s="4" t="s">
        <v>1037</v>
      </c>
      <c r="H309" s="4" t="s">
        <v>124</v>
      </c>
      <c r="I309" s="4" t="s">
        <v>934</v>
      </c>
      <c r="J309" s="4" t="s">
        <v>30</v>
      </c>
      <c r="K309" s="4" t="s">
        <v>30</v>
      </c>
      <c r="L309" s="2" t="s">
        <v>126</v>
      </c>
      <c r="M309" s="2" t="s">
        <v>31</v>
      </c>
      <c r="N309" s="4" t="s">
        <v>162</v>
      </c>
      <c r="O309" s="4" t="s">
        <v>128</v>
      </c>
      <c r="P309" s="4" t="s">
        <v>34</v>
      </c>
      <c r="Q309" s="151">
        <v>415</v>
      </c>
      <c r="R309" s="162">
        <v>1</v>
      </c>
      <c r="S309" s="164">
        <v>11160</v>
      </c>
      <c r="U309" s="151">
        <v>46.314</v>
      </c>
      <c r="V309" s="161">
        <v>1.9999999999999999E-6</v>
      </c>
      <c r="W309" s="161">
        <v>9.0361711633742993E-3</v>
      </c>
      <c r="X309" s="161">
        <v>1.0779242194179401E-3</v>
      </c>
    </row>
    <row r="310" spans="1:24" hidden="1">
      <c r="A310" s="4">
        <v>337</v>
      </c>
      <c r="B310" s="4">
        <v>9964</v>
      </c>
      <c r="C310" s="191" t="s">
        <v>1038</v>
      </c>
      <c r="D310" s="4" t="s">
        <v>1039</v>
      </c>
      <c r="E310" s="4" t="s">
        <v>121</v>
      </c>
      <c r="F310" s="4" t="s">
        <v>1040</v>
      </c>
      <c r="G310" s="4" t="s">
        <v>1041</v>
      </c>
      <c r="H310" s="4" t="s">
        <v>124</v>
      </c>
      <c r="I310" s="4" t="s">
        <v>934</v>
      </c>
      <c r="J310" s="4" t="s">
        <v>30</v>
      </c>
      <c r="K310" s="4" t="s">
        <v>30</v>
      </c>
      <c r="L310" s="2" t="s">
        <v>126</v>
      </c>
      <c r="M310" s="2" t="s">
        <v>31</v>
      </c>
      <c r="N310" s="4" t="s">
        <v>658</v>
      </c>
      <c r="O310" s="4" t="s">
        <v>128</v>
      </c>
      <c r="P310" s="4" t="s">
        <v>34</v>
      </c>
      <c r="Q310" s="151">
        <v>225</v>
      </c>
      <c r="R310" s="162">
        <v>1</v>
      </c>
      <c r="S310" s="164">
        <v>8089</v>
      </c>
      <c r="U310" s="151">
        <v>18.2</v>
      </c>
      <c r="V310" s="161">
        <v>3.0000000000000001E-6</v>
      </c>
      <c r="W310" s="161">
        <v>3.5509905043011399E-3</v>
      </c>
      <c r="X310" s="161">
        <v>4.2359740628020198E-4</v>
      </c>
    </row>
    <row r="311" spans="1:24">
      <c r="A311" s="4">
        <v>337</v>
      </c>
      <c r="B311" s="4">
        <v>9964</v>
      </c>
      <c r="C311" s="191" t="s">
        <v>1274</v>
      </c>
      <c r="D311" s="4" t="s">
        <v>1275</v>
      </c>
      <c r="E311" s="4" t="s">
        <v>121</v>
      </c>
      <c r="F311" s="4" t="s">
        <v>1276</v>
      </c>
      <c r="G311" s="4" t="s">
        <v>1277</v>
      </c>
      <c r="H311" s="4" t="s">
        <v>124</v>
      </c>
      <c r="I311" s="4" t="s">
        <v>934</v>
      </c>
      <c r="J311" s="4" t="s">
        <v>30</v>
      </c>
      <c r="K311" s="4" t="s">
        <v>30</v>
      </c>
      <c r="L311" s="2" t="s">
        <v>126</v>
      </c>
      <c r="M311" s="2" t="s">
        <v>31</v>
      </c>
      <c r="N311" s="195" t="s">
        <v>147</v>
      </c>
      <c r="O311" s="4" t="s">
        <v>128</v>
      </c>
      <c r="P311" s="4" t="s">
        <v>34</v>
      </c>
      <c r="Q311" s="151">
        <v>33</v>
      </c>
      <c r="R311" s="162">
        <v>1</v>
      </c>
      <c r="S311" s="164">
        <v>103430</v>
      </c>
      <c r="U311" s="151">
        <v>34.131999999999998</v>
      </c>
      <c r="V311" s="161">
        <v>3.9999999999999998E-6</v>
      </c>
      <c r="W311" s="161">
        <v>6.6593619754539701E-3</v>
      </c>
      <c r="X311" s="161">
        <v>7.9439481937969205E-4</v>
      </c>
    </row>
    <row r="312" spans="1:24" hidden="1">
      <c r="A312" s="4">
        <v>337</v>
      </c>
      <c r="B312" s="4">
        <v>9964</v>
      </c>
      <c r="C312" s="191" t="s">
        <v>800</v>
      </c>
      <c r="D312" s="4" t="s">
        <v>801</v>
      </c>
      <c r="E312" s="4" t="s">
        <v>121</v>
      </c>
      <c r="F312" s="4" t="s">
        <v>1042</v>
      </c>
      <c r="G312" s="4" t="s">
        <v>1043</v>
      </c>
      <c r="H312" s="4" t="s">
        <v>124</v>
      </c>
      <c r="I312" s="4" t="s">
        <v>934</v>
      </c>
      <c r="J312" s="4" t="s">
        <v>30</v>
      </c>
      <c r="K312" s="4" t="s">
        <v>30</v>
      </c>
      <c r="L312" s="2" t="s">
        <v>126</v>
      </c>
      <c r="M312" s="2" t="s">
        <v>31</v>
      </c>
      <c r="N312" s="4" t="s">
        <v>127</v>
      </c>
      <c r="O312" s="4" t="s">
        <v>128</v>
      </c>
      <c r="P312" s="4" t="s">
        <v>34</v>
      </c>
      <c r="Q312" s="151">
        <v>207</v>
      </c>
      <c r="R312" s="162">
        <v>1</v>
      </c>
      <c r="S312" s="164">
        <v>2153</v>
      </c>
      <c r="U312" s="151">
        <v>4.4569999999999999</v>
      </c>
      <c r="V312" s="161">
        <v>3.0000000000000001E-6</v>
      </c>
      <c r="W312" s="161">
        <v>8.69533928952841E-4</v>
      </c>
      <c r="X312" s="161">
        <v>1.03726640927627E-4</v>
      </c>
    </row>
    <row r="313" spans="1:24" hidden="1">
      <c r="A313" s="4">
        <v>337</v>
      </c>
      <c r="B313" s="4">
        <v>9964</v>
      </c>
      <c r="C313" s="191" t="s">
        <v>1044</v>
      </c>
      <c r="D313" s="4" t="s">
        <v>1045</v>
      </c>
      <c r="E313" s="4" t="s">
        <v>121</v>
      </c>
      <c r="F313" s="4" t="s">
        <v>1046</v>
      </c>
      <c r="G313" s="4" t="s">
        <v>1047</v>
      </c>
      <c r="H313" s="4" t="s">
        <v>124</v>
      </c>
      <c r="I313" s="4" t="s">
        <v>934</v>
      </c>
      <c r="J313" s="4" t="s">
        <v>30</v>
      </c>
      <c r="K313" s="4" t="s">
        <v>30</v>
      </c>
      <c r="L313" s="2" t="s">
        <v>126</v>
      </c>
      <c r="M313" s="2" t="s">
        <v>31</v>
      </c>
      <c r="N313" s="4" t="s">
        <v>658</v>
      </c>
      <c r="O313" s="4" t="s">
        <v>128</v>
      </c>
      <c r="P313" s="4" t="s">
        <v>34</v>
      </c>
      <c r="Q313" s="151">
        <v>40</v>
      </c>
      <c r="R313" s="162">
        <v>1</v>
      </c>
      <c r="S313" s="164">
        <v>25560</v>
      </c>
      <c r="U313" s="151">
        <v>10.224</v>
      </c>
      <c r="V313" s="161">
        <v>1.9999999999999999E-6</v>
      </c>
      <c r="W313" s="161">
        <v>1.9947707814988698E-3</v>
      </c>
      <c r="X313" s="161">
        <v>2.3795606553804401E-4</v>
      </c>
    </row>
    <row r="314" spans="1:24" hidden="1">
      <c r="A314" s="4">
        <v>337</v>
      </c>
      <c r="B314" s="4">
        <v>9964</v>
      </c>
      <c r="C314" s="191" t="s">
        <v>1048</v>
      </c>
      <c r="D314" s="4" t="s">
        <v>1049</v>
      </c>
      <c r="E314" s="4" t="s">
        <v>121</v>
      </c>
      <c r="F314" s="4" t="s">
        <v>1050</v>
      </c>
      <c r="G314" s="4" t="s">
        <v>1051</v>
      </c>
      <c r="H314" s="4" t="s">
        <v>124</v>
      </c>
      <c r="I314" s="4" t="s">
        <v>934</v>
      </c>
      <c r="J314" s="4" t="s">
        <v>30</v>
      </c>
      <c r="K314" s="4" t="s">
        <v>30</v>
      </c>
      <c r="L314" s="2" t="s">
        <v>126</v>
      </c>
      <c r="M314" s="2" t="s">
        <v>31</v>
      </c>
      <c r="N314" s="4" t="s">
        <v>726</v>
      </c>
      <c r="O314" s="4" t="s">
        <v>128</v>
      </c>
      <c r="P314" s="4" t="s">
        <v>34</v>
      </c>
      <c r="Q314" s="151">
        <v>1513</v>
      </c>
      <c r="R314" s="162">
        <v>1</v>
      </c>
      <c r="S314" s="164">
        <v>1427</v>
      </c>
      <c r="U314" s="151">
        <v>21.591000000000001</v>
      </c>
      <c r="V314" s="161">
        <v>4.1E-5</v>
      </c>
      <c r="W314" s="161">
        <v>4.2124529054831002E-3</v>
      </c>
      <c r="X314" s="161">
        <v>5.0250320936617702E-4</v>
      </c>
    </row>
    <row r="315" spans="1:24" hidden="1">
      <c r="A315" s="4">
        <v>337</v>
      </c>
      <c r="B315" s="4">
        <v>9964</v>
      </c>
      <c r="C315" s="191" t="s">
        <v>1052</v>
      </c>
      <c r="D315" s="4" t="s">
        <v>1053</v>
      </c>
      <c r="E315" s="4" t="s">
        <v>121</v>
      </c>
      <c r="F315" s="4" t="s">
        <v>1054</v>
      </c>
      <c r="G315" s="4" t="s">
        <v>1055</v>
      </c>
      <c r="H315" s="4" t="s">
        <v>124</v>
      </c>
      <c r="I315" s="4" t="s">
        <v>934</v>
      </c>
      <c r="J315" s="4" t="s">
        <v>30</v>
      </c>
      <c r="K315" s="4" t="s">
        <v>141</v>
      </c>
      <c r="L315" s="2" t="s">
        <v>126</v>
      </c>
      <c r="M315" s="2" t="s">
        <v>31</v>
      </c>
      <c r="N315" s="4" t="s">
        <v>1056</v>
      </c>
      <c r="O315" s="4" t="s">
        <v>128</v>
      </c>
      <c r="P315" s="4" t="s">
        <v>34</v>
      </c>
      <c r="Q315" s="151">
        <v>207</v>
      </c>
      <c r="R315" s="162">
        <v>1</v>
      </c>
      <c r="S315" s="164">
        <v>23540</v>
      </c>
      <c r="U315" s="151">
        <v>48.728000000000002</v>
      </c>
      <c r="V315" s="161">
        <v>1.9999999999999999E-6</v>
      </c>
      <c r="W315" s="161">
        <v>9.5071196876683108E-3</v>
      </c>
      <c r="X315" s="161">
        <v>1.1341036355951399E-3</v>
      </c>
    </row>
    <row r="316" spans="1:24" hidden="1">
      <c r="A316" s="4">
        <v>337</v>
      </c>
      <c r="B316" s="4">
        <v>9964</v>
      </c>
      <c r="C316" s="191" t="s">
        <v>756</v>
      </c>
      <c r="D316" s="4" t="s">
        <v>757</v>
      </c>
      <c r="E316" s="4" t="s">
        <v>121</v>
      </c>
      <c r="F316" s="4" t="s">
        <v>1057</v>
      </c>
      <c r="G316" s="4" t="s">
        <v>1058</v>
      </c>
      <c r="H316" s="4" t="s">
        <v>124</v>
      </c>
      <c r="I316" s="4" t="s">
        <v>934</v>
      </c>
      <c r="J316" s="4" t="s">
        <v>30</v>
      </c>
      <c r="K316" s="4" t="s">
        <v>82</v>
      </c>
      <c r="L316" s="2" t="s">
        <v>126</v>
      </c>
      <c r="M316" s="2" t="s">
        <v>31</v>
      </c>
      <c r="N316" s="4" t="s">
        <v>760</v>
      </c>
      <c r="O316" s="4" t="s">
        <v>128</v>
      </c>
      <c r="P316" s="4" t="s">
        <v>34</v>
      </c>
      <c r="Q316" s="151">
        <v>2327</v>
      </c>
      <c r="R316" s="162">
        <v>1</v>
      </c>
      <c r="S316" s="164">
        <v>6440</v>
      </c>
      <c r="U316" s="151">
        <v>149.85900000000001</v>
      </c>
      <c r="V316" s="161">
        <v>1.9999999999999999E-6</v>
      </c>
      <c r="W316" s="161">
        <v>2.9238454185297701E-2</v>
      </c>
      <c r="X316" s="161">
        <v>3.4878531332406702E-3</v>
      </c>
    </row>
    <row r="317" spans="1:24" hidden="1">
      <c r="A317" s="4">
        <v>337</v>
      </c>
      <c r="B317" s="4">
        <v>9964</v>
      </c>
      <c r="C317" s="191" t="s">
        <v>1059</v>
      </c>
      <c r="D317" s="4" t="s">
        <v>1060</v>
      </c>
      <c r="E317" s="4" t="s">
        <v>121</v>
      </c>
      <c r="F317" s="4" t="s">
        <v>1061</v>
      </c>
      <c r="G317" s="4" t="s">
        <v>1062</v>
      </c>
      <c r="H317" s="4" t="s">
        <v>124</v>
      </c>
      <c r="I317" s="4" t="s">
        <v>934</v>
      </c>
      <c r="J317" s="4" t="s">
        <v>30</v>
      </c>
      <c r="K317" s="4" t="s">
        <v>30</v>
      </c>
      <c r="L317" s="2" t="s">
        <v>126</v>
      </c>
      <c r="M317" s="2" t="s">
        <v>31</v>
      </c>
      <c r="N317" s="4" t="s">
        <v>425</v>
      </c>
      <c r="O317" s="4" t="s">
        <v>128</v>
      </c>
      <c r="P317" s="4" t="s">
        <v>34</v>
      </c>
      <c r="Q317" s="151">
        <v>5515</v>
      </c>
      <c r="R317" s="162">
        <v>1</v>
      </c>
      <c r="S317" s="164">
        <v>862.4</v>
      </c>
      <c r="U317" s="151">
        <v>47.561</v>
      </c>
      <c r="V317" s="161">
        <v>5.1E-5</v>
      </c>
      <c r="W317" s="161">
        <v>9.2795394421311891E-3</v>
      </c>
      <c r="X317" s="161">
        <v>1.1069556041900001E-3</v>
      </c>
    </row>
    <row r="318" spans="1:24" hidden="1">
      <c r="A318" s="4">
        <v>337</v>
      </c>
      <c r="B318" s="4">
        <v>9964</v>
      </c>
      <c r="C318" s="191" t="s">
        <v>1063</v>
      </c>
      <c r="D318" s="4" t="s">
        <v>1064</v>
      </c>
      <c r="E318" s="4" t="s">
        <v>121</v>
      </c>
      <c r="F318" s="4" t="s">
        <v>1065</v>
      </c>
      <c r="G318" s="4" t="s">
        <v>1066</v>
      </c>
      <c r="H318" s="4" t="s">
        <v>124</v>
      </c>
      <c r="I318" s="4" t="s">
        <v>934</v>
      </c>
      <c r="J318" s="4" t="s">
        <v>30</v>
      </c>
      <c r="K318" s="4" t="s">
        <v>30</v>
      </c>
      <c r="L318" s="2" t="s">
        <v>126</v>
      </c>
      <c r="M318" s="2" t="s">
        <v>31</v>
      </c>
      <c r="N318" s="4" t="s">
        <v>1023</v>
      </c>
      <c r="O318" s="4" t="s">
        <v>128</v>
      </c>
      <c r="P318" s="4" t="s">
        <v>34</v>
      </c>
      <c r="Q318" s="151">
        <v>1337</v>
      </c>
      <c r="R318" s="162">
        <v>1</v>
      </c>
      <c r="S318" s="164">
        <v>1338</v>
      </c>
      <c r="U318" s="151">
        <v>17.888999999999999</v>
      </c>
      <c r="V318" s="161">
        <v>3.9999999999999998E-6</v>
      </c>
      <c r="W318" s="161">
        <v>3.4902752539593398E-3</v>
      </c>
      <c r="X318" s="161">
        <v>4.1635468835817701E-4</v>
      </c>
    </row>
    <row r="319" spans="1:24" hidden="1">
      <c r="A319" s="4">
        <v>337</v>
      </c>
      <c r="B319" s="4">
        <v>9964</v>
      </c>
      <c r="C319" s="191" t="s">
        <v>441</v>
      </c>
      <c r="D319" s="4" t="s">
        <v>442</v>
      </c>
      <c r="E319" s="4" t="s">
        <v>443</v>
      </c>
      <c r="F319" s="4" t="s">
        <v>1067</v>
      </c>
      <c r="G319" s="4" t="s">
        <v>1068</v>
      </c>
      <c r="H319" s="4" t="s">
        <v>124</v>
      </c>
      <c r="I319" s="4" t="s">
        <v>934</v>
      </c>
      <c r="J319" s="4" t="s">
        <v>30</v>
      </c>
      <c r="K319" s="4" t="s">
        <v>30</v>
      </c>
      <c r="L319" s="2" t="s">
        <v>126</v>
      </c>
      <c r="M319" s="2" t="s">
        <v>31</v>
      </c>
      <c r="N319" s="4" t="s">
        <v>381</v>
      </c>
      <c r="O319" s="4" t="s">
        <v>128</v>
      </c>
      <c r="P319" s="4" t="s">
        <v>34</v>
      </c>
      <c r="Q319" s="151">
        <v>19337</v>
      </c>
      <c r="R319" s="162">
        <v>1</v>
      </c>
      <c r="S319" s="164">
        <v>246.2</v>
      </c>
      <c r="U319" s="151">
        <v>47.607999999999997</v>
      </c>
      <c r="V319" s="161">
        <v>6.9999999999999999E-6</v>
      </c>
      <c r="W319" s="161">
        <v>9.2885795154283302E-3</v>
      </c>
      <c r="X319" s="161">
        <v>1.1080339938946699E-3</v>
      </c>
    </row>
    <row r="320" spans="1:24" hidden="1">
      <c r="A320" s="4">
        <v>337</v>
      </c>
      <c r="B320" s="4">
        <v>9964</v>
      </c>
      <c r="C320" s="191" t="s">
        <v>819</v>
      </c>
      <c r="D320" s="4" t="s">
        <v>820</v>
      </c>
      <c r="E320" s="4" t="s">
        <v>121</v>
      </c>
      <c r="F320" s="4" t="s">
        <v>1073</v>
      </c>
      <c r="G320" s="4" t="s">
        <v>1074</v>
      </c>
      <c r="H320" s="4" t="s">
        <v>124</v>
      </c>
      <c r="I320" s="4" t="s">
        <v>934</v>
      </c>
      <c r="J320" s="4" t="s">
        <v>30</v>
      </c>
      <c r="K320" s="4" t="s">
        <v>30</v>
      </c>
      <c r="L320" s="2" t="s">
        <v>126</v>
      </c>
      <c r="M320" s="2" t="s">
        <v>31</v>
      </c>
      <c r="N320" s="4" t="s">
        <v>162</v>
      </c>
      <c r="O320" s="4" t="s">
        <v>128</v>
      </c>
      <c r="P320" s="4" t="s">
        <v>34</v>
      </c>
      <c r="Q320" s="151">
        <v>867</v>
      </c>
      <c r="R320" s="162">
        <v>1</v>
      </c>
      <c r="S320" s="164">
        <v>16970</v>
      </c>
      <c r="U320" s="151">
        <v>147.13</v>
      </c>
      <c r="V320" s="161">
        <v>1.1E-5</v>
      </c>
      <c r="W320" s="161">
        <v>2.8706027543510499E-2</v>
      </c>
      <c r="X320" s="161">
        <v>3.4243399967728801E-3</v>
      </c>
    </row>
    <row r="321" spans="1:24" hidden="1">
      <c r="A321" s="4">
        <v>337</v>
      </c>
      <c r="B321" s="4">
        <v>9964</v>
      </c>
      <c r="C321" s="191" t="s">
        <v>463</v>
      </c>
      <c r="D321" s="4" t="s">
        <v>464</v>
      </c>
      <c r="E321" s="4" t="s">
        <v>121</v>
      </c>
      <c r="F321" s="4" t="s">
        <v>1075</v>
      </c>
      <c r="G321" s="4" t="s">
        <v>1076</v>
      </c>
      <c r="H321" s="4" t="s">
        <v>124</v>
      </c>
      <c r="I321" s="4" t="s">
        <v>934</v>
      </c>
      <c r="J321" s="4" t="s">
        <v>30</v>
      </c>
      <c r="K321" s="4" t="s">
        <v>30</v>
      </c>
      <c r="L321" s="2" t="s">
        <v>126</v>
      </c>
      <c r="M321" s="2" t="s">
        <v>31</v>
      </c>
      <c r="N321" s="4" t="s">
        <v>324</v>
      </c>
      <c r="O321" s="4" t="s">
        <v>128</v>
      </c>
      <c r="P321" s="4" t="s">
        <v>34</v>
      </c>
      <c r="Q321" s="151">
        <v>3909</v>
      </c>
      <c r="R321" s="162">
        <v>1</v>
      </c>
      <c r="S321" s="164">
        <v>6529</v>
      </c>
      <c r="U321" s="151">
        <v>255.21899999999999</v>
      </c>
      <c r="V321" s="161">
        <v>1.9999999999999999E-6</v>
      </c>
      <c r="W321" s="161">
        <v>4.9794857797609199E-2</v>
      </c>
      <c r="X321" s="161">
        <v>5.94002506726218E-3</v>
      </c>
    </row>
    <row r="322" spans="1:24" hidden="1">
      <c r="A322" s="4">
        <v>337</v>
      </c>
      <c r="B322" s="4">
        <v>9964</v>
      </c>
      <c r="C322" s="191" t="s">
        <v>421</v>
      </c>
      <c r="D322" s="4" t="s">
        <v>422</v>
      </c>
      <c r="E322" s="4" t="s">
        <v>121</v>
      </c>
      <c r="F322" s="4" t="s">
        <v>1077</v>
      </c>
      <c r="G322" s="4" t="s">
        <v>1078</v>
      </c>
      <c r="H322" s="4" t="s">
        <v>124</v>
      </c>
      <c r="I322" s="4" t="s">
        <v>934</v>
      </c>
      <c r="J322" s="4" t="s">
        <v>30</v>
      </c>
      <c r="K322" s="4" t="s">
        <v>30</v>
      </c>
      <c r="L322" s="2" t="s">
        <v>126</v>
      </c>
      <c r="M322" s="2" t="s">
        <v>31</v>
      </c>
      <c r="N322" s="4" t="s">
        <v>425</v>
      </c>
      <c r="O322" s="4" t="s">
        <v>128</v>
      </c>
      <c r="P322" s="4" t="s">
        <v>34</v>
      </c>
      <c r="Q322" s="151">
        <v>152</v>
      </c>
      <c r="R322" s="162">
        <v>1</v>
      </c>
      <c r="S322" s="164">
        <v>27550</v>
      </c>
      <c r="U322" s="151">
        <v>41.875999999999998</v>
      </c>
      <c r="V322" s="161">
        <v>1.0000000000000001E-5</v>
      </c>
      <c r="W322" s="161">
        <v>8.1702876805601395E-3</v>
      </c>
      <c r="X322" s="161">
        <v>9.7463303995218504E-4</v>
      </c>
    </row>
    <row r="323" spans="1:24" hidden="1">
      <c r="A323" s="4">
        <v>337</v>
      </c>
      <c r="B323" s="4">
        <v>9964</v>
      </c>
      <c r="C323" s="191" t="s">
        <v>483</v>
      </c>
      <c r="D323" s="4" t="s">
        <v>484</v>
      </c>
      <c r="E323" s="4" t="s">
        <v>121</v>
      </c>
      <c r="F323" s="4" t="s">
        <v>1079</v>
      </c>
      <c r="G323" s="4" t="s">
        <v>1080</v>
      </c>
      <c r="H323" s="4" t="s">
        <v>124</v>
      </c>
      <c r="I323" s="4" t="s">
        <v>934</v>
      </c>
      <c r="J323" s="4" t="s">
        <v>30</v>
      </c>
      <c r="K323" s="4" t="s">
        <v>30</v>
      </c>
      <c r="L323" s="2" t="s">
        <v>126</v>
      </c>
      <c r="M323" s="2" t="s">
        <v>31</v>
      </c>
      <c r="N323" s="4" t="s">
        <v>174</v>
      </c>
      <c r="O323" s="4" t="s">
        <v>128</v>
      </c>
      <c r="P323" s="4" t="s">
        <v>34</v>
      </c>
      <c r="Q323" s="151">
        <v>1351</v>
      </c>
      <c r="R323" s="162">
        <v>1</v>
      </c>
      <c r="S323" s="164">
        <v>1292</v>
      </c>
      <c r="U323" s="151">
        <v>17.454999999999998</v>
      </c>
      <c r="V323" s="161">
        <v>1.9999999999999999E-6</v>
      </c>
      <c r="W323" s="161">
        <v>3.4055716362872E-3</v>
      </c>
      <c r="X323" s="161">
        <v>4.0625039979277401E-4</v>
      </c>
    </row>
    <row r="324" spans="1:24" hidden="1">
      <c r="A324" s="4">
        <v>337</v>
      </c>
      <c r="B324" s="4">
        <v>9964</v>
      </c>
      <c r="C324" s="191" t="s">
        <v>751</v>
      </c>
      <c r="D324" s="4" t="s">
        <v>752</v>
      </c>
      <c r="E324" s="4" t="s">
        <v>121</v>
      </c>
      <c r="F324" s="4" t="s">
        <v>1081</v>
      </c>
      <c r="G324" s="4" t="s">
        <v>1082</v>
      </c>
      <c r="H324" s="4" t="s">
        <v>124</v>
      </c>
      <c r="I324" s="4" t="s">
        <v>934</v>
      </c>
      <c r="J324" s="4" t="s">
        <v>30</v>
      </c>
      <c r="K324" s="4" t="s">
        <v>30</v>
      </c>
      <c r="L324" s="2" t="s">
        <v>126</v>
      </c>
      <c r="M324" s="2" t="s">
        <v>31</v>
      </c>
      <c r="N324" s="4" t="s">
        <v>324</v>
      </c>
      <c r="O324" s="4" t="s">
        <v>128</v>
      </c>
      <c r="P324" s="4" t="s">
        <v>34</v>
      </c>
      <c r="Q324" s="151">
        <v>438</v>
      </c>
      <c r="R324" s="162">
        <v>1</v>
      </c>
      <c r="S324" s="164">
        <v>21790</v>
      </c>
      <c r="U324" s="151">
        <v>95.44</v>
      </c>
      <c r="V324" s="161">
        <v>1.9999999999999999E-6</v>
      </c>
      <c r="W324" s="161">
        <v>1.8621021355673801E-2</v>
      </c>
      <c r="X324" s="161">
        <v>2.22130032141667E-3</v>
      </c>
    </row>
    <row r="325" spans="1:24" hidden="1">
      <c r="A325" s="4">
        <v>337</v>
      </c>
      <c r="B325" s="4">
        <v>9964</v>
      </c>
      <c r="C325" s="191" t="s">
        <v>1083</v>
      </c>
      <c r="D325" s="4" t="s">
        <v>1084</v>
      </c>
      <c r="E325" s="4" t="s">
        <v>121</v>
      </c>
      <c r="F325" s="4" t="s">
        <v>1085</v>
      </c>
      <c r="G325" s="4" t="s">
        <v>1086</v>
      </c>
      <c r="H325" s="4" t="s">
        <v>124</v>
      </c>
      <c r="I325" s="4" t="s">
        <v>934</v>
      </c>
      <c r="J325" s="4" t="s">
        <v>30</v>
      </c>
      <c r="K325" s="4" t="s">
        <v>30</v>
      </c>
      <c r="L325" s="2" t="s">
        <v>126</v>
      </c>
      <c r="M325" s="2" t="s">
        <v>31</v>
      </c>
      <c r="N325" s="4" t="s">
        <v>658</v>
      </c>
      <c r="O325" s="4" t="s">
        <v>128</v>
      </c>
      <c r="P325" s="4" t="s">
        <v>34</v>
      </c>
      <c r="Q325" s="151">
        <v>326</v>
      </c>
      <c r="R325" s="162">
        <v>1</v>
      </c>
      <c r="S325" s="164">
        <v>11650</v>
      </c>
      <c r="T325" s="150">
        <v>0.27700000000000002</v>
      </c>
      <c r="U325" s="151">
        <v>38.256</v>
      </c>
      <c r="V325" s="161">
        <v>5.0000000000000004E-6</v>
      </c>
      <c r="W325" s="161">
        <v>7.4640209794697796E-3</v>
      </c>
      <c r="X325" s="161">
        <v>8.9038253509682796E-4</v>
      </c>
    </row>
    <row r="326" spans="1:24" hidden="1">
      <c r="A326" s="4">
        <v>337</v>
      </c>
      <c r="B326" s="4">
        <v>9964</v>
      </c>
      <c r="C326" s="191" t="s">
        <v>537</v>
      </c>
      <c r="D326" s="4" t="s">
        <v>538</v>
      </c>
      <c r="E326" s="4" t="s">
        <v>121</v>
      </c>
      <c r="F326" s="4" t="s">
        <v>1087</v>
      </c>
      <c r="G326" s="4" t="s">
        <v>1088</v>
      </c>
      <c r="H326" s="4" t="s">
        <v>124</v>
      </c>
      <c r="I326" s="4" t="s">
        <v>934</v>
      </c>
      <c r="J326" s="4" t="s">
        <v>30</v>
      </c>
      <c r="K326" s="4" t="s">
        <v>30</v>
      </c>
      <c r="L326" s="2" t="s">
        <v>126</v>
      </c>
      <c r="M326" s="2" t="s">
        <v>31</v>
      </c>
      <c r="N326" s="4" t="s">
        <v>174</v>
      </c>
      <c r="O326" s="4" t="s">
        <v>128</v>
      </c>
      <c r="P326" s="4" t="s">
        <v>34</v>
      </c>
      <c r="Q326" s="151">
        <v>106</v>
      </c>
      <c r="R326" s="162">
        <v>1</v>
      </c>
      <c r="S326" s="164">
        <v>40000</v>
      </c>
      <c r="U326" s="151">
        <v>42.4</v>
      </c>
      <c r="V326" s="161">
        <v>1.9999999999999999E-6</v>
      </c>
      <c r="W326" s="161">
        <v>8.2725235852457203E-3</v>
      </c>
      <c r="X326" s="161">
        <v>9.8682875379627099E-4</v>
      </c>
    </row>
    <row r="327" spans="1:24" hidden="1">
      <c r="A327" s="4">
        <v>337</v>
      </c>
      <c r="B327" s="4">
        <v>9964</v>
      </c>
      <c r="C327" s="191" t="s">
        <v>1089</v>
      </c>
      <c r="D327" s="4" t="s">
        <v>1090</v>
      </c>
      <c r="E327" s="4" t="s">
        <v>121</v>
      </c>
      <c r="F327" s="4" t="s">
        <v>1091</v>
      </c>
      <c r="G327" s="4" t="s">
        <v>1092</v>
      </c>
      <c r="H327" s="4" t="s">
        <v>124</v>
      </c>
      <c r="I327" s="4" t="s">
        <v>934</v>
      </c>
      <c r="J327" s="4" t="s">
        <v>30</v>
      </c>
      <c r="K327" s="4" t="s">
        <v>30</v>
      </c>
      <c r="L327" s="2" t="s">
        <v>126</v>
      </c>
      <c r="M327" s="2" t="s">
        <v>31</v>
      </c>
      <c r="N327" s="4" t="s">
        <v>162</v>
      </c>
      <c r="O327" s="4" t="s">
        <v>128</v>
      </c>
      <c r="P327" s="4" t="s">
        <v>34</v>
      </c>
      <c r="Q327" s="151">
        <v>175</v>
      </c>
      <c r="R327" s="162">
        <v>1</v>
      </c>
      <c r="S327" s="164">
        <v>32500</v>
      </c>
      <c r="U327" s="151">
        <v>56.875</v>
      </c>
      <c r="V327" s="161">
        <v>3.0000000000000001E-6</v>
      </c>
      <c r="W327" s="161">
        <v>1.10966928988408E-2</v>
      </c>
      <c r="X327" s="161">
        <v>1.32372371160762E-3</v>
      </c>
    </row>
    <row r="328" spans="1:24" hidden="1">
      <c r="A328" s="4">
        <v>337</v>
      </c>
      <c r="B328" s="4">
        <v>9964</v>
      </c>
      <c r="C328" s="191" t="s">
        <v>569</v>
      </c>
      <c r="D328" s="4" t="s">
        <v>570</v>
      </c>
      <c r="E328" s="4" t="s">
        <v>443</v>
      </c>
      <c r="F328" s="4" t="s">
        <v>1095</v>
      </c>
      <c r="G328" s="4" t="s">
        <v>1096</v>
      </c>
      <c r="H328" s="4" t="s">
        <v>124</v>
      </c>
      <c r="I328" s="4" t="s">
        <v>934</v>
      </c>
      <c r="J328" s="4" t="s">
        <v>30</v>
      </c>
      <c r="K328" s="4" t="s">
        <v>82</v>
      </c>
      <c r="L328" s="2" t="s">
        <v>126</v>
      </c>
      <c r="M328" s="2" t="s">
        <v>31</v>
      </c>
      <c r="N328" s="4" t="s">
        <v>381</v>
      </c>
      <c r="O328" s="4" t="s">
        <v>128</v>
      </c>
      <c r="P328" s="4" t="s">
        <v>34</v>
      </c>
      <c r="Q328" s="151">
        <v>1027</v>
      </c>
      <c r="R328" s="162">
        <v>1</v>
      </c>
      <c r="S328" s="164">
        <v>11190</v>
      </c>
      <c r="U328" s="151">
        <v>114.92100000000001</v>
      </c>
      <c r="V328" s="161">
        <v>9.0000000000000002E-6</v>
      </c>
      <c r="W328" s="161">
        <v>2.2421914261724001E-2</v>
      </c>
      <c r="X328" s="161">
        <v>2.6747085675388502E-3</v>
      </c>
    </row>
    <row r="329" spans="1:24" hidden="1">
      <c r="A329" s="4">
        <v>337</v>
      </c>
      <c r="B329" s="4">
        <v>9964</v>
      </c>
      <c r="C329" s="191" t="s">
        <v>1097</v>
      </c>
      <c r="D329" s="4" t="s">
        <v>1098</v>
      </c>
      <c r="E329" s="4" t="s">
        <v>121</v>
      </c>
      <c r="F329" s="4" t="s">
        <v>1099</v>
      </c>
      <c r="G329" s="4" t="s">
        <v>1100</v>
      </c>
      <c r="H329" s="4" t="s">
        <v>124</v>
      </c>
      <c r="I329" s="4" t="s">
        <v>934</v>
      </c>
      <c r="J329" s="4" t="s">
        <v>30</v>
      </c>
      <c r="K329" s="4" t="s">
        <v>141</v>
      </c>
      <c r="L329" s="2" t="s">
        <v>126</v>
      </c>
      <c r="M329" s="2" t="s">
        <v>31</v>
      </c>
      <c r="N329" s="4" t="s">
        <v>1056</v>
      </c>
      <c r="O329" s="4" t="s">
        <v>128</v>
      </c>
      <c r="P329" s="4" t="s">
        <v>34</v>
      </c>
      <c r="Q329" s="151">
        <v>159</v>
      </c>
      <c r="R329" s="162">
        <v>1</v>
      </c>
      <c r="S329" s="164">
        <v>104950</v>
      </c>
      <c r="U329" s="151">
        <v>166.87</v>
      </c>
      <c r="V329" s="161">
        <v>5.0000000000000004E-6</v>
      </c>
      <c r="W329" s="161">
        <v>3.2557550635182703E-2</v>
      </c>
      <c r="X329" s="161">
        <v>3.8837879141594501E-3</v>
      </c>
    </row>
    <row r="330" spans="1:24" hidden="1">
      <c r="A330" s="4">
        <v>337</v>
      </c>
      <c r="B330" s="4">
        <v>9964</v>
      </c>
      <c r="C330" s="191" t="s">
        <v>579</v>
      </c>
      <c r="D330" s="4" t="s">
        <v>580</v>
      </c>
      <c r="E330" s="4" t="s">
        <v>121</v>
      </c>
      <c r="F330" s="4" t="s">
        <v>1101</v>
      </c>
      <c r="G330" s="4" t="s">
        <v>1102</v>
      </c>
      <c r="H330" s="4" t="s">
        <v>124</v>
      </c>
      <c r="I330" s="4" t="s">
        <v>934</v>
      </c>
      <c r="J330" s="4" t="s">
        <v>30</v>
      </c>
      <c r="K330" s="4" t="s">
        <v>30</v>
      </c>
      <c r="L330" s="2" t="s">
        <v>126</v>
      </c>
      <c r="M330" s="2" t="s">
        <v>31</v>
      </c>
      <c r="N330" s="4" t="s">
        <v>236</v>
      </c>
      <c r="O330" s="4" t="s">
        <v>128</v>
      </c>
      <c r="P330" s="4" t="s">
        <v>34</v>
      </c>
      <c r="Q330" s="151">
        <v>313</v>
      </c>
      <c r="R330" s="162">
        <v>1</v>
      </c>
      <c r="S330" s="164">
        <v>10550</v>
      </c>
      <c r="U330" s="151">
        <v>33.021999999999998</v>
      </c>
      <c r="V330" s="161">
        <v>9.0000000000000002E-6</v>
      </c>
      <c r="W330" s="161">
        <v>6.4427155087309297E-3</v>
      </c>
      <c r="X330" s="161">
        <v>7.6855107767649904E-4</v>
      </c>
    </row>
    <row r="331" spans="1:24" hidden="1">
      <c r="A331" s="4">
        <v>337</v>
      </c>
      <c r="B331" s="4">
        <v>9964</v>
      </c>
      <c r="C331" s="191" t="s">
        <v>1103</v>
      </c>
      <c r="D331" s="4" t="s">
        <v>1104</v>
      </c>
      <c r="E331" s="4" t="s">
        <v>443</v>
      </c>
      <c r="F331" s="4" t="s">
        <v>1105</v>
      </c>
      <c r="G331" s="4" t="s">
        <v>1106</v>
      </c>
      <c r="H331" s="4" t="s">
        <v>124</v>
      </c>
      <c r="I331" s="4" t="s">
        <v>934</v>
      </c>
      <c r="J331" s="4" t="s">
        <v>30</v>
      </c>
      <c r="K331" s="4" t="s">
        <v>30</v>
      </c>
      <c r="L331" s="2" t="s">
        <v>126</v>
      </c>
      <c r="M331" s="2" t="s">
        <v>31</v>
      </c>
      <c r="N331" s="4" t="s">
        <v>381</v>
      </c>
      <c r="O331" s="4" t="s">
        <v>128</v>
      </c>
      <c r="P331" s="4" t="s">
        <v>34</v>
      </c>
      <c r="Q331" s="151">
        <v>5289</v>
      </c>
      <c r="R331" s="162">
        <v>1</v>
      </c>
      <c r="S331" s="164">
        <v>1744</v>
      </c>
      <c r="U331" s="151">
        <v>92.24</v>
      </c>
      <c r="V331" s="161">
        <v>5.0000000000000004E-6</v>
      </c>
      <c r="W331" s="161">
        <v>1.7996672148746201E-2</v>
      </c>
      <c r="X331" s="161">
        <v>2.1468217486502001E-3</v>
      </c>
    </row>
    <row r="332" spans="1:24" hidden="1">
      <c r="A332" s="4">
        <v>337</v>
      </c>
      <c r="B332" s="4">
        <v>9964</v>
      </c>
      <c r="C332" s="191" t="s">
        <v>1107</v>
      </c>
      <c r="D332" s="4" t="s">
        <v>1108</v>
      </c>
      <c r="E332" s="4" t="s">
        <v>121</v>
      </c>
      <c r="F332" s="4" t="s">
        <v>1109</v>
      </c>
      <c r="G332" s="4" t="s">
        <v>1110</v>
      </c>
      <c r="H332" s="4" t="s">
        <v>124</v>
      </c>
      <c r="I332" s="4" t="s">
        <v>934</v>
      </c>
      <c r="J332" s="4" t="s">
        <v>30</v>
      </c>
      <c r="K332" s="4" t="s">
        <v>82</v>
      </c>
      <c r="L332" s="2" t="s">
        <v>126</v>
      </c>
      <c r="M332" s="2" t="s">
        <v>31</v>
      </c>
      <c r="N332" s="4" t="s">
        <v>1111</v>
      </c>
      <c r="O332" s="4" t="s">
        <v>128</v>
      </c>
      <c r="P332" s="4" t="s">
        <v>34</v>
      </c>
      <c r="Q332" s="151">
        <v>62</v>
      </c>
      <c r="R332" s="162">
        <v>1</v>
      </c>
      <c r="S332" s="164">
        <v>48800</v>
      </c>
      <c r="U332" s="151">
        <v>30.256</v>
      </c>
      <c r="V332" s="161">
        <v>9.9999999999999995E-7</v>
      </c>
      <c r="W332" s="161">
        <v>5.90314796215082E-3</v>
      </c>
      <c r="X332" s="161">
        <v>7.0418610318065996E-4</v>
      </c>
    </row>
    <row r="333" spans="1:24" hidden="1">
      <c r="A333" s="4">
        <v>337</v>
      </c>
      <c r="B333" s="4">
        <v>9964</v>
      </c>
      <c r="C333" s="191" t="s">
        <v>1114</v>
      </c>
      <c r="D333" s="4" t="s">
        <v>1115</v>
      </c>
      <c r="E333" s="4" t="s">
        <v>121</v>
      </c>
      <c r="F333" s="4" t="s">
        <v>1114</v>
      </c>
      <c r="G333" s="4" t="s">
        <v>1116</v>
      </c>
      <c r="H333" s="4" t="s">
        <v>124</v>
      </c>
      <c r="I333" s="4" t="s">
        <v>934</v>
      </c>
      <c r="J333" s="4" t="s">
        <v>30</v>
      </c>
      <c r="K333" s="4" t="s">
        <v>30</v>
      </c>
      <c r="L333" s="2" t="s">
        <v>126</v>
      </c>
      <c r="M333" s="2" t="s">
        <v>31</v>
      </c>
      <c r="N333" s="4" t="s">
        <v>1117</v>
      </c>
      <c r="O333" s="4" t="s">
        <v>128</v>
      </c>
      <c r="P333" s="4" t="s">
        <v>34</v>
      </c>
      <c r="Q333" s="151">
        <v>569</v>
      </c>
      <c r="R333" s="162">
        <v>1</v>
      </c>
      <c r="S333" s="164">
        <v>15000</v>
      </c>
      <c r="U333" s="151">
        <v>85.35</v>
      </c>
      <c r="V333" s="161">
        <v>6.9999999999999999E-6</v>
      </c>
      <c r="W333" s="161">
        <v>1.66523558490736E-2</v>
      </c>
      <c r="X333" s="161">
        <v>1.9864583522762199E-3</v>
      </c>
    </row>
    <row r="334" spans="1:24" hidden="1">
      <c r="A334" s="4">
        <v>337</v>
      </c>
      <c r="B334" s="4">
        <v>9964</v>
      </c>
      <c r="C334" s="191" t="s">
        <v>621</v>
      </c>
      <c r="D334" s="4" t="s">
        <v>622</v>
      </c>
      <c r="E334" s="4" t="s">
        <v>121</v>
      </c>
      <c r="F334" s="4" t="s">
        <v>1128</v>
      </c>
      <c r="G334" s="4" t="s">
        <v>1129</v>
      </c>
      <c r="H334" s="4" t="s">
        <v>124</v>
      </c>
      <c r="I334" s="4" t="s">
        <v>934</v>
      </c>
      <c r="J334" s="4" t="s">
        <v>30</v>
      </c>
      <c r="K334" s="4" t="s">
        <v>30</v>
      </c>
      <c r="L334" s="2" t="s">
        <v>126</v>
      </c>
      <c r="M334" s="2" t="s">
        <v>31</v>
      </c>
      <c r="N334" s="4" t="s">
        <v>174</v>
      </c>
      <c r="O334" s="4" t="s">
        <v>128</v>
      </c>
      <c r="P334" s="4" t="s">
        <v>34</v>
      </c>
      <c r="Q334" s="151">
        <v>299</v>
      </c>
      <c r="R334" s="162">
        <v>1</v>
      </c>
      <c r="S334" s="164">
        <v>32870</v>
      </c>
      <c r="U334" s="151">
        <v>98.281000000000006</v>
      </c>
      <c r="V334" s="161">
        <v>1.9999999999999999E-6</v>
      </c>
      <c r="W334" s="161">
        <v>1.9175338967891802E-2</v>
      </c>
      <c r="X334" s="161">
        <v>2.2874248301999402E-3</v>
      </c>
    </row>
    <row r="335" spans="1:24" hidden="1">
      <c r="A335" s="4">
        <v>337</v>
      </c>
      <c r="B335" s="4">
        <v>9964</v>
      </c>
      <c r="C335" s="191" t="s">
        <v>639</v>
      </c>
      <c r="D335" s="4" t="s">
        <v>640</v>
      </c>
      <c r="E335" s="4" t="s">
        <v>121</v>
      </c>
      <c r="F335" s="4" t="s">
        <v>1130</v>
      </c>
      <c r="G335" s="4" t="s">
        <v>1131</v>
      </c>
      <c r="H335" s="4" t="s">
        <v>124</v>
      </c>
      <c r="I335" s="4" t="s">
        <v>934</v>
      </c>
      <c r="J335" s="4" t="s">
        <v>30</v>
      </c>
      <c r="K335" s="4" t="s">
        <v>30</v>
      </c>
      <c r="L335" s="2" t="s">
        <v>126</v>
      </c>
      <c r="M335" s="2" t="s">
        <v>31</v>
      </c>
      <c r="N335" s="4" t="s">
        <v>324</v>
      </c>
      <c r="O335" s="4" t="s">
        <v>128</v>
      </c>
      <c r="P335" s="4" t="s">
        <v>34</v>
      </c>
      <c r="Q335" s="151">
        <v>2112</v>
      </c>
      <c r="R335" s="162">
        <v>1</v>
      </c>
      <c r="S335" s="164">
        <v>6732</v>
      </c>
      <c r="U335" s="151">
        <v>142.18</v>
      </c>
      <c r="V335" s="161">
        <v>1.9999999999999999E-6</v>
      </c>
      <c r="W335" s="161">
        <v>2.7740237729869398E-2</v>
      </c>
      <c r="X335" s="161">
        <v>3.3091309981639898E-3</v>
      </c>
    </row>
    <row r="336" spans="1:24" hidden="1">
      <c r="A336" s="4">
        <v>337</v>
      </c>
      <c r="B336" s="4">
        <v>9964</v>
      </c>
      <c r="C336" s="191" t="s">
        <v>1132</v>
      </c>
      <c r="D336" s="4" t="s">
        <v>1133</v>
      </c>
      <c r="E336" s="4" t="s">
        <v>121</v>
      </c>
      <c r="F336" s="4" t="s">
        <v>1134</v>
      </c>
      <c r="G336" s="4" t="s">
        <v>1135</v>
      </c>
      <c r="H336" s="4" t="s">
        <v>124</v>
      </c>
      <c r="I336" s="4" t="s">
        <v>934</v>
      </c>
      <c r="J336" s="4" t="s">
        <v>30</v>
      </c>
      <c r="K336" s="4" t="s">
        <v>30</v>
      </c>
      <c r="L336" s="2" t="s">
        <v>126</v>
      </c>
      <c r="M336" s="2" t="s">
        <v>31</v>
      </c>
      <c r="N336" s="4" t="s">
        <v>425</v>
      </c>
      <c r="O336" s="4" t="s">
        <v>128</v>
      </c>
      <c r="P336" s="4" t="s">
        <v>34</v>
      </c>
      <c r="Q336" s="151">
        <v>99</v>
      </c>
      <c r="R336" s="162">
        <v>1</v>
      </c>
      <c r="S336" s="164">
        <v>35060</v>
      </c>
      <c r="U336" s="151">
        <v>34.709000000000003</v>
      </c>
      <c r="V336" s="161">
        <v>6.9999999999999999E-6</v>
      </c>
      <c r="W336" s="161">
        <v>6.7720360879652804E-3</v>
      </c>
      <c r="X336" s="161">
        <v>8.0783570629755399E-4</v>
      </c>
    </row>
    <row r="337" spans="1:24" hidden="1">
      <c r="A337" s="4">
        <v>337</v>
      </c>
      <c r="B337" s="4">
        <v>9964</v>
      </c>
      <c r="C337" s="191" t="s">
        <v>654</v>
      </c>
      <c r="D337" s="4" t="s">
        <v>655</v>
      </c>
      <c r="E337" s="4" t="s">
        <v>121</v>
      </c>
      <c r="F337" s="4" t="s">
        <v>1136</v>
      </c>
      <c r="G337" s="4" t="s">
        <v>1137</v>
      </c>
      <c r="H337" s="4" t="s">
        <v>124</v>
      </c>
      <c r="I337" s="4" t="s">
        <v>934</v>
      </c>
      <c r="J337" s="4" t="s">
        <v>30</v>
      </c>
      <c r="K337" s="4" t="s">
        <v>30</v>
      </c>
      <c r="L337" s="2" t="s">
        <v>126</v>
      </c>
      <c r="M337" s="2" t="s">
        <v>31</v>
      </c>
      <c r="N337" s="4" t="s">
        <v>658</v>
      </c>
      <c r="O337" s="4" t="s">
        <v>128</v>
      </c>
      <c r="P337" s="4" t="s">
        <v>34</v>
      </c>
      <c r="Q337" s="151">
        <v>70</v>
      </c>
      <c r="R337" s="162">
        <v>1</v>
      </c>
      <c r="S337" s="164">
        <v>46080</v>
      </c>
      <c r="U337" s="151">
        <v>32.256</v>
      </c>
      <c r="V337" s="161">
        <v>3.9999999999999998E-6</v>
      </c>
      <c r="W337" s="161">
        <v>6.2933613388133497E-3</v>
      </c>
      <c r="X337" s="161">
        <v>7.5073462930312499E-4</v>
      </c>
    </row>
    <row r="338" spans="1:24" hidden="1">
      <c r="A338" s="4">
        <v>337</v>
      </c>
      <c r="B338" s="4">
        <v>9964</v>
      </c>
      <c r="C338" s="191" t="s">
        <v>329</v>
      </c>
      <c r="D338" s="4" t="s">
        <v>330</v>
      </c>
      <c r="E338" s="4" t="s">
        <v>121</v>
      </c>
      <c r="F338" s="4" t="s">
        <v>1138</v>
      </c>
      <c r="G338" s="4" t="s">
        <v>1139</v>
      </c>
      <c r="H338" s="4" t="s">
        <v>124</v>
      </c>
      <c r="I338" s="4" t="s">
        <v>934</v>
      </c>
      <c r="J338" s="4" t="s">
        <v>30</v>
      </c>
      <c r="K338" s="4" t="s">
        <v>30</v>
      </c>
      <c r="L338" s="2" t="s">
        <v>126</v>
      </c>
      <c r="M338" s="2" t="s">
        <v>31</v>
      </c>
      <c r="N338" s="4" t="s">
        <v>155</v>
      </c>
      <c r="O338" s="4" t="s">
        <v>128</v>
      </c>
      <c r="P338" s="4" t="s">
        <v>34</v>
      </c>
      <c r="Q338" s="151">
        <v>645</v>
      </c>
      <c r="R338" s="162">
        <v>1</v>
      </c>
      <c r="S338" s="164">
        <v>5600</v>
      </c>
      <c r="U338" s="151">
        <v>36.119999999999997</v>
      </c>
      <c r="V338" s="161">
        <v>5.1999999999999997E-5</v>
      </c>
      <c r="W338" s="161">
        <v>7.0472535825253603E-3</v>
      </c>
      <c r="X338" s="161">
        <v>8.4066638177172903E-4</v>
      </c>
    </row>
    <row r="339" spans="1:24" hidden="1">
      <c r="A339" s="4">
        <v>337</v>
      </c>
      <c r="B339" s="4">
        <v>9964</v>
      </c>
      <c r="C339" s="191" t="s">
        <v>1140</v>
      </c>
      <c r="D339" s="4" t="s">
        <v>1141</v>
      </c>
      <c r="E339" s="4" t="s">
        <v>121</v>
      </c>
      <c r="F339" s="4" t="s">
        <v>1142</v>
      </c>
      <c r="G339" s="4" t="s">
        <v>1143</v>
      </c>
      <c r="H339" s="4" t="s">
        <v>124</v>
      </c>
      <c r="I339" s="4" t="s">
        <v>934</v>
      </c>
      <c r="J339" s="4" t="s">
        <v>30</v>
      </c>
      <c r="K339" s="4" t="s">
        <v>30</v>
      </c>
      <c r="L339" s="2" t="s">
        <v>126</v>
      </c>
      <c r="M339" s="2" t="s">
        <v>31</v>
      </c>
      <c r="N339" s="4" t="s">
        <v>1117</v>
      </c>
      <c r="O339" s="4" t="s">
        <v>128</v>
      </c>
      <c r="P339" s="4" t="s">
        <v>34</v>
      </c>
      <c r="Q339" s="151">
        <v>3300</v>
      </c>
      <c r="R339" s="162">
        <v>1</v>
      </c>
      <c r="S339" s="164">
        <v>1074</v>
      </c>
      <c r="U339" s="151">
        <v>35.442</v>
      </c>
      <c r="V339" s="161">
        <v>4.6E-5</v>
      </c>
      <c r="W339" s="161">
        <v>6.9149712478367596E-3</v>
      </c>
      <c r="X339" s="161">
        <v>8.2488643141621302E-4</v>
      </c>
    </row>
    <row r="340" spans="1:24" hidden="1">
      <c r="A340" s="4">
        <v>337</v>
      </c>
      <c r="B340" s="4">
        <v>9964</v>
      </c>
      <c r="C340" s="191" t="s">
        <v>1144</v>
      </c>
      <c r="D340" s="4" t="s">
        <v>1145</v>
      </c>
      <c r="E340" s="4" t="s">
        <v>121</v>
      </c>
      <c r="F340" s="4" t="s">
        <v>1146</v>
      </c>
      <c r="G340" s="4" t="s">
        <v>1147</v>
      </c>
      <c r="H340" s="4" t="s">
        <v>124</v>
      </c>
      <c r="I340" s="4" t="s">
        <v>934</v>
      </c>
      <c r="J340" s="4" t="s">
        <v>30</v>
      </c>
      <c r="K340" s="4" t="s">
        <v>30</v>
      </c>
      <c r="L340" s="2" t="s">
        <v>126</v>
      </c>
      <c r="M340" s="2" t="s">
        <v>31</v>
      </c>
      <c r="N340" s="4" t="s">
        <v>127</v>
      </c>
      <c r="O340" s="4" t="s">
        <v>128</v>
      </c>
      <c r="P340" s="4" t="s">
        <v>34</v>
      </c>
      <c r="Q340" s="151">
        <v>412</v>
      </c>
      <c r="R340" s="162">
        <v>1</v>
      </c>
      <c r="S340" s="164">
        <v>13330</v>
      </c>
      <c r="U340" s="151">
        <v>54.92</v>
      </c>
      <c r="V340" s="161">
        <v>1.8E-5</v>
      </c>
      <c r="W340" s="161">
        <v>1.07151812804778E-2</v>
      </c>
      <c r="X340" s="161">
        <v>1.27821321761768E-3</v>
      </c>
    </row>
    <row r="341" spans="1:24" hidden="1">
      <c r="A341" s="4">
        <v>337</v>
      </c>
      <c r="B341" s="4">
        <v>9964</v>
      </c>
      <c r="C341" s="191" t="s">
        <v>675</v>
      </c>
      <c r="D341" s="4" t="s">
        <v>676</v>
      </c>
      <c r="E341" s="4" t="s">
        <v>121</v>
      </c>
      <c r="F341" s="4" t="s">
        <v>1148</v>
      </c>
      <c r="G341" s="4" t="s">
        <v>1149</v>
      </c>
      <c r="H341" s="4" t="s">
        <v>124</v>
      </c>
      <c r="I341" s="4" t="s">
        <v>934</v>
      </c>
      <c r="J341" s="4" t="s">
        <v>30</v>
      </c>
      <c r="K341" s="4" t="s">
        <v>30</v>
      </c>
      <c r="L341" s="2" t="s">
        <v>126</v>
      </c>
      <c r="M341" s="2" t="s">
        <v>31</v>
      </c>
      <c r="N341" s="4" t="s">
        <v>180</v>
      </c>
      <c r="O341" s="4" t="s">
        <v>128</v>
      </c>
      <c r="P341" s="4" t="s">
        <v>34</v>
      </c>
      <c r="Q341" s="151">
        <v>119</v>
      </c>
      <c r="R341" s="162">
        <v>1</v>
      </c>
      <c r="S341" s="164">
        <v>55350</v>
      </c>
      <c r="U341" s="151">
        <v>65.867000000000004</v>
      </c>
      <c r="V341" s="161">
        <v>6.9999999999999999E-6</v>
      </c>
      <c r="W341" s="161">
        <v>1.2850994686971399E-2</v>
      </c>
      <c r="X341" s="161">
        <v>1.53299424792269E-3</v>
      </c>
    </row>
    <row r="342" spans="1:24" hidden="1">
      <c r="A342" s="4">
        <v>337</v>
      </c>
      <c r="B342" s="4">
        <v>9964</v>
      </c>
      <c r="C342" s="191" t="s">
        <v>1150</v>
      </c>
      <c r="D342" s="4" t="s">
        <v>1151</v>
      </c>
      <c r="E342" s="4" t="s">
        <v>121</v>
      </c>
      <c r="F342" s="4" t="s">
        <v>1152</v>
      </c>
      <c r="G342" s="4" t="s">
        <v>1153</v>
      </c>
      <c r="H342" s="4" t="s">
        <v>124</v>
      </c>
      <c r="I342" s="4" t="s">
        <v>934</v>
      </c>
      <c r="J342" s="4" t="s">
        <v>30</v>
      </c>
      <c r="K342" s="4" t="s">
        <v>141</v>
      </c>
      <c r="L342" s="2" t="s">
        <v>126</v>
      </c>
      <c r="M342" s="2" t="s">
        <v>31</v>
      </c>
      <c r="N342" s="4" t="s">
        <v>1056</v>
      </c>
      <c r="O342" s="4" t="s">
        <v>128</v>
      </c>
      <c r="P342" s="4" t="s">
        <v>34</v>
      </c>
      <c r="Q342" s="151">
        <v>190</v>
      </c>
      <c r="R342" s="162">
        <v>1</v>
      </c>
      <c r="S342" s="164">
        <v>34590</v>
      </c>
      <c r="U342" s="151">
        <v>65.721000000000004</v>
      </c>
      <c r="V342" s="161">
        <v>3.9999999999999998E-6</v>
      </c>
      <c r="W342" s="161">
        <v>1.28226066638192E-2</v>
      </c>
      <c r="X342" s="161">
        <v>1.52960784264728E-3</v>
      </c>
    </row>
    <row r="343" spans="1:24" hidden="1">
      <c r="A343" s="4">
        <v>337</v>
      </c>
      <c r="B343" s="4">
        <v>9964</v>
      </c>
      <c r="C343" s="191" t="s">
        <v>1158</v>
      </c>
      <c r="D343" s="4" t="s">
        <v>1159</v>
      </c>
      <c r="E343" s="4" t="s">
        <v>121</v>
      </c>
      <c r="F343" s="4" t="s">
        <v>1160</v>
      </c>
      <c r="G343" s="4" t="s">
        <v>1161</v>
      </c>
      <c r="H343" s="4" t="s">
        <v>124</v>
      </c>
      <c r="I343" s="4" t="s">
        <v>934</v>
      </c>
      <c r="J343" s="4" t="s">
        <v>30</v>
      </c>
      <c r="K343" s="4" t="s">
        <v>30</v>
      </c>
      <c r="L343" s="2" t="s">
        <v>126</v>
      </c>
      <c r="M343" s="2" t="s">
        <v>31</v>
      </c>
      <c r="N343" s="4" t="s">
        <v>425</v>
      </c>
      <c r="O343" s="4" t="s">
        <v>128</v>
      </c>
      <c r="P343" s="4" t="s">
        <v>34</v>
      </c>
      <c r="Q343" s="151">
        <v>238</v>
      </c>
      <c r="R343" s="162">
        <v>1</v>
      </c>
      <c r="S343" s="164">
        <v>6415</v>
      </c>
      <c r="U343" s="151">
        <v>15.268000000000001</v>
      </c>
      <c r="V343" s="161">
        <v>5.0000000000000004E-6</v>
      </c>
      <c r="W343" s="161">
        <v>2.97883038543529E-3</v>
      </c>
      <c r="X343" s="161">
        <v>3.5534446613998398E-4</v>
      </c>
    </row>
    <row r="344" spans="1:24" hidden="1">
      <c r="A344" s="4">
        <v>337</v>
      </c>
      <c r="B344" s="4">
        <v>9964</v>
      </c>
      <c r="C344" s="191" t="s">
        <v>1162</v>
      </c>
      <c r="D344" s="4" t="s">
        <v>1163</v>
      </c>
      <c r="E344" s="4" t="s">
        <v>121</v>
      </c>
      <c r="F344" s="4" t="s">
        <v>1164</v>
      </c>
      <c r="G344" s="4" t="s">
        <v>1165</v>
      </c>
      <c r="H344" s="4" t="s">
        <v>124</v>
      </c>
      <c r="I344" s="4" t="s">
        <v>934</v>
      </c>
      <c r="J344" s="4" t="s">
        <v>30</v>
      </c>
      <c r="K344" s="4" t="s">
        <v>30</v>
      </c>
      <c r="L344" s="2" t="s">
        <v>126</v>
      </c>
      <c r="M344" s="2" t="s">
        <v>31</v>
      </c>
      <c r="N344" s="4" t="s">
        <v>425</v>
      </c>
      <c r="O344" s="4" t="s">
        <v>128</v>
      </c>
      <c r="P344" s="4" t="s">
        <v>34</v>
      </c>
      <c r="Q344" s="151">
        <v>77</v>
      </c>
      <c r="R344" s="162">
        <v>1</v>
      </c>
      <c r="S344" s="164">
        <v>30530</v>
      </c>
      <c r="U344" s="151">
        <v>23.507999999999999</v>
      </c>
      <c r="V344" s="161">
        <v>6.0000000000000002E-6</v>
      </c>
      <c r="W344" s="161">
        <v>4.5865875399602601E-3</v>
      </c>
      <c r="X344" s="161">
        <v>5.4713370346976702E-4</v>
      </c>
    </row>
    <row r="345" spans="1:24" hidden="1">
      <c r="A345" s="4">
        <v>337</v>
      </c>
      <c r="B345" s="4">
        <v>9964</v>
      </c>
      <c r="C345" s="191" t="s">
        <v>1166</v>
      </c>
      <c r="D345" s="4" t="s">
        <v>1167</v>
      </c>
      <c r="E345" s="4" t="s">
        <v>443</v>
      </c>
      <c r="F345" s="4" t="s">
        <v>1168</v>
      </c>
      <c r="G345" s="4" t="s">
        <v>1169</v>
      </c>
      <c r="H345" s="4" t="s">
        <v>124</v>
      </c>
      <c r="I345" s="4" t="s">
        <v>934</v>
      </c>
      <c r="J345" s="4" t="s">
        <v>30</v>
      </c>
      <c r="K345" s="4" t="s">
        <v>30</v>
      </c>
      <c r="L345" s="2" t="s">
        <v>126</v>
      </c>
      <c r="M345" s="2" t="s">
        <v>31</v>
      </c>
      <c r="N345" s="4" t="s">
        <v>381</v>
      </c>
      <c r="O345" s="4" t="s">
        <v>128</v>
      </c>
      <c r="P345" s="4" t="s">
        <v>34</v>
      </c>
      <c r="Q345" s="151">
        <v>13619</v>
      </c>
      <c r="R345" s="162">
        <v>1</v>
      </c>
      <c r="S345" s="164">
        <v>454.7</v>
      </c>
      <c r="U345" s="151">
        <v>61.926000000000002</v>
      </c>
      <c r="V345" s="161">
        <v>1.2E-5</v>
      </c>
      <c r="W345" s="161">
        <v>1.20820973731799E-2</v>
      </c>
      <c r="X345" s="161">
        <v>1.44127254170484E-3</v>
      </c>
    </row>
    <row r="346" spans="1:24" hidden="1">
      <c r="A346" s="4">
        <v>337</v>
      </c>
      <c r="B346" s="4">
        <v>9964</v>
      </c>
      <c r="C346" s="191" t="s">
        <v>712</v>
      </c>
      <c r="D346" s="4" t="s">
        <v>713</v>
      </c>
      <c r="E346" s="4" t="s">
        <v>121</v>
      </c>
      <c r="F346" s="4" t="s">
        <v>1170</v>
      </c>
      <c r="G346" s="4" t="s">
        <v>1171</v>
      </c>
      <c r="H346" s="4" t="s">
        <v>124</v>
      </c>
      <c r="I346" s="4" t="s">
        <v>934</v>
      </c>
      <c r="J346" s="4" t="s">
        <v>30</v>
      </c>
      <c r="K346" s="4" t="s">
        <v>30</v>
      </c>
      <c r="L346" s="2" t="s">
        <v>126</v>
      </c>
      <c r="M346" s="2" t="s">
        <v>31</v>
      </c>
      <c r="N346" s="4" t="s">
        <v>425</v>
      </c>
      <c r="O346" s="4" t="s">
        <v>128</v>
      </c>
      <c r="P346" s="4" t="s">
        <v>34</v>
      </c>
      <c r="Q346" s="151">
        <v>956</v>
      </c>
      <c r="R346" s="162">
        <v>1</v>
      </c>
      <c r="S346" s="164">
        <v>3901</v>
      </c>
      <c r="T346" s="150">
        <v>0.64500000000000002</v>
      </c>
      <c r="U346" s="151">
        <v>37.939</v>
      </c>
      <c r="V346" s="161">
        <v>3.0000000000000001E-6</v>
      </c>
      <c r="W346" s="161">
        <v>7.4021194804629199E-3</v>
      </c>
      <c r="X346" s="161">
        <v>8.8299830965539103E-4</v>
      </c>
    </row>
    <row r="347" spans="1:24" hidden="1">
      <c r="A347" s="4">
        <v>337</v>
      </c>
      <c r="B347" s="4">
        <v>9964</v>
      </c>
      <c r="C347" s="191" t="s">
        <v>1172</v>
      </c>
      <c r="D347" s="4" t="s">
        <v>1173</v>
      </c>
      <c r="E347" s="4" t="s">
        <v>121</v>
      </c>
      <c r="F347" s="4" t="s">
        <v>1174</v>
      </c>
      <c r="G347" s="4" t="s">
        <v>1175</v>
      </c>
      <c r="H347" s="4" t="s">
        <v>124</v>
      </c>
      <c r="I347" s="4" t="s">
        <v>934</v>
      </c>
      <c r="J347" s="4" t="s">
        <v>30</v>
      </c>
      <c r="K347" s="4" t="s">
        <v>141</v>
      </c>
      <c r="L347" s="2" t="s">
        <v>126</v>
      </c>
      <c r="M347" s="2" t="s">
        <v>31</v>
      </c>
      <c r="N347" s="4" t="s">
        <v>1176</v>
      </c>
      <c r="O347" s="4" t="s">
        <v>128</v>
      </c>
      <c r="P347" s="4" t="s">
        <v>34</v>
      </c>
      <c r="Q347" s="151">
        <v>760</v>
      </c>
      <c r="R347" s="162">
        <v>1</v>
      </c>
      <c r="S347" s="164">
        <v>13500</v>
      </c>
      <c r="U347" s="151">
        <v>102.6</v>
      </c>
      <c r="V347" s="161">
        <v>5.8E-5</v>
      </c>
      <c r="W347" s="161">
        <v>2.0017946222788002E-2</v>
      </c>
      <c r="X347" s="161">
        <v>2.3879393900824901E-3</v>
      </c>
    </row>
    <row r="348" spans="1:24" hidden="1">
      <c r="A348" s="4">
        <v>337</v>
      </c>
      <c r="B348" s="4">
        <v>9964</v>
      </c>
      <c r="C348" s="191" t="s">
        <v>1181</v>
      </c>
      <c r="D348" s="4" t="s">
        <v>1182</v>
      </c>
      <c r="E348" s="4" t="s">
        <v>734</v>
      </c>
      <c r="F348" s="4" t="s">
        <v>1183</v>
      </c>
      <c r="G348" s="4" t="s">
        <v>1184</v>
      </c>
      <c r="H348" s="4" t="s">
        <v>124</v>
      </c>
      <c r="I348" s="4" t="s">
        <v>934</v>
      </c>
      <c r="J348" s="4" t="s">
        <v>81</v>
      </c>
      <c r="K348" s="4" t="s">
        <v>82</v>
      </c>
      <c r="L348" s="2" t="s">
        <v>126</v>
      </c>
      <c r="M348" s="2" t="s">
        <v>1185</v>
      </c>
      <c r="N348" s="4" t="s">
        <v>1186</v>
      </c>
      <c r="O348" s="4" t="s">
        <v>128</v>
      </c>
      <c r="P348" s="4" t="s">
        <v>86</v>
      </c>
      <c r="Q348" s="151">
        <v>69</v>
      </c>
      <c r="R348" s="162">
        <v>3.306</v>
      </c>
      <c r="S348" s="164">
        <v>16179</v>
      </c>
      <c r="U348" s="151">
        <v>36.906999999999996</v>
      </c>
      <c r="V348" s="161">
        <v>0</v>
      </c>
      <c r="W348" s="161">
        <v>7.2007174914323598E-3</v>
      </c>
      <c r="X348" s="161">
        <v>8.5897308061867999E-4</v>
      </c>
    </row>
    <row r="349" spans="1:24" hidden="1">
      <c r="A349" s="4">
        <v>337</v>
      </c>
      <c r="B349" s="4">
        <v>9964</v>
      </c>
      <c r="C349" s="191" t="s">
        <v>1187</v>
      </c>
      <c r="D349" s="4" t="s">
        <v>1188</v>
      </c>
      <c r="E349" s="4" t="s">
        <v>734</v>
      </c>
      <c r="F349" s="4" t="s">
        <v>1189</v>
      </c>
      <c r="G349" s="4" t="s">
        <v>1190</v>
      </c>
      <c r="H349" s="4" t="s">
        <v>124</v>
      </c>
      <c r="I349" s="4" t="s">
        <v>934</v>
      </c>
      <c r="J349" s="4" t="s">
        <v>81</v>
      </c>
      <c r="K349" s="4" t="s">
        <v>82</v>
      </c>
      <c r="L349" s="2" t="s">
        <v>126</v>
      </c>
      <c r="M349" s="2" t="s">
        <v>1185</v>
      </c>
      <c r="N349" s="4" t="s">
        <v>1191</v>
      </c>
      <c r="O349" s="4" t="s">
        <v>128</v>
      </c>
      <c r="P349" s="4" t="s">
        <v>86</v>
      </c>
      <c r="Q349" s="151">
        <v>81</v>
      </c>
      <c r="R349" s="162">
        <v>3.306</v>
      </c>
      <c r="S349" s="164">
        <v>12142</v>
      </c>
      <c r="U349" s="151">
        <v>32.515000000000001</v>
      </c>
      <c r="V349" s="161">
        <v>0</v>
      </c>
      <c r="W349" s="161">
        <v>6.3438112692681004E-3</v>
      </c>
      <c r="X349" s="161">
        <v>7.5675279794135803E-4</v>
      </c>
    </row>
    <row r="350" spans="1:24" hidden="1">
      <c r="A350" s="4">
        <v>337</v>
      </c>
      <c r="B350" s="4">
        <v>9964</v>
      </c>
      <c r="C350" s="191" t="s">
        <v>1192</v>
      </c>
      <c r="D350" s="4" t="s">
        <v>1193</v>
      </c>
      <c r="E350" s="4" t="s">
        <v>734</v>
      </c>
      <c r="F350" s="4" t="s">
        <v>1194</v>
      </c>
      <c r="G350" s="4" t="s">
        <v>1195</v>
      </c>
      <c r="H350" s="4" t="s">
        <v>124</v>
      </c>
      <c r="I350" s="4" t="s">
        <v>934</v>
      </c>
      <c r="J350" s="4" t="s">
        <v>81</v>
      </c>
      <c r="K350" s="4" t="s">
        <v>82</v>
      </c>
      <c r="L350" s="2" t="s">
        <v>126</v>
      </c>
      <c r="M350" s="2" t="s">
        <v>1185</v>
      </c>
      <c r="N350" s="4" t="s">
        <v>1196</v>
      </c>
      <c r="O350" s="4" t="s">
        <v>128</v>
      </c>
      <c r="P350" s="4" t="s">
        <v>86</v>
      </c>
      <c r="Q350" s="151">
        <v>99</v>
      </c>
      <c r="R350" s="162">
        <v>3.306</v>
      </c>
      <c r="S350" s="164">
        <v>21957</v>
      </c>
      <c r="U350" s="151">
        <v>71.864000000000004</v>
      </c>
      <c r="V350" s="161">
        <v>0</v>
      </c>
      <c r="W350" s="161">
        <v>1.40211360423188E-2</v>
      </c>
      <c r="X350" s="161">
        <v>1.67258032749851E-3</v>
      </c>
    </row>
    <row r="351" spans="1:24" hidden="1">
      <c r="A351" s="4">
        <v>337</v>
      </c>
      <c r="B351" s="4">
        <v>9964</v>
      </c>
      <c r="C351" s="191" t="s">
        <v>1203</v>
      </c>
      <c r="D351" s="4" t="s">
        <v>1204</v>
      </c>
      <c r="E351" s="4" t="s">
        <v>734</v>
      </c>
      <c r="F351" s="4" t="s">
        <v>1205</v>
      </c>
      <c r="G351" s="4" t="s">
        <v>1206</v>
      </c>
      <c r="H351" s="4" t="s">
        <v>124</v>
      </c>
      <c r="I351" s="4" t="s">
        <v>934</v>
      </c>
      <c r="J351" s="4" t="s">
        <v>81</v>
      </c>
      <c r="K351" s="4" t="s">
        <v>82</v>
      </c>
      <c r="L351" s="2" t="s">
        <v>126</v>
      </c>
      <c r="M351" s="2" t="s">
        <v>1202</v>
      </c>
      <c r="N351" s="4" t="s">
        <v>1207</v>
      </c>
      <c r="O351" s="4" t="s">
        <v>128</v>
      </c>
      <c r="P351" s="4" t="s">
        <v>86</v>
      </c>
      <c r="Q351" s="151">
        <v>24</v>
      </c>
      <c r="R351" s="162">
        <v>3.306</v>
      </c>
      <c r="S351" s="164">
        <v>76300</v>
      </c>
      <c r="U351" s="151">
        <v>60.539000000000001</v>
      </c>
      <c r="V351" s="161">
        <v>0</v>
      </c>
      <c r="W351" s="161">
        <v>1.18116558952435E-2</v>
      </c>
      <c r="X351" s="161">
        <v>1.4090115969161399E-3</v>
      </c>
    </row>
    <row r="352" spans="1:24" hidden="1">
      <c r="A352" s="4">
        <v>337</v>
      </c>
      <c r="B352" s="4">
        <v>9964</v>
      </c>
      <c r="C352" s="191" t="s">
        <v>1208</v>
      </c>
      <c r="D352" s="4" t="s">
        <v>1209</v>
      </c>
      <c r="E352" s="4" t="s">
        <v>734</v>
      </c>
      <c r="F352" s="4" t="s">
        <v>1210</v>
      </c>
      <c r="G352" s="4" t="s">
        <v>1211</v>
      </c>
      <c r="H352" s="4" t="s">
        <v>124</v>
      </c>
      <c r="I352" s="4" t="s">
        <v>934</v>
      </c>
      <c r="J352" s="4" t="s">
        <v>81</v>
      </c>
      <c r="K352" s="4" t="s">
        <v>82</v>
      </c>
      <c r="L352" s="2" t="s">
        <v>126</v>
      </c>
      <c r="M352" s="2" t="s">
        <v>1185</v>
      </c>
      <c r="N352" s="4" t="s">
        <v>1212</v>
      </c>
      <c r="O352" s="4" t="s">
        <v>128</v>
      </c>
      <c r="P352" s="4" t="s">
        <v>86</v>
      </c>
      <c r="Q352" s="151">
        <v>52</v>
      </c>
      <c r="R352" s="162">
        <v>3.306</v>
      </c>
      <c r="S352" s="164">
        <v>24355</v>
      </c>
      <c r="U352" s="151">
        <v>41.869</v>
      </c>
      <c r="V352" s="161">
        <v>0</v>
      </c>
      <c r="W352" s="161">
        <v>8.1689546336227801E-3</v>
      </c>
      <c r="X352" s="161">
        <v>9.7447402087724505E-4</v>
      </c>
    </row>
    <row r="353" spans="1:24" hidden="1">
      <c r="A353" s="4">
        <v>337</v>
      </c>
      <c r="B353" s="4">
        <v>9964</v>
      </c>
      <c r="C353" s="191" t="s">
        <v>1217</v>
      </c>
      <c r="D353" s="4" t="s">
        <v>1218</v>
      </c>
      <c r="E353" s="4" t="s">
        <v>734</v>
      </c>
      <c r="F353" s="4" t="s">
        <v>1219</v>
      </c>
      <c r="G353" s="4" t="s">
        <v>1220</v>
      </c>
      <c r="H353" s="4" t="s">
        <v>124</v>
      </c>
      <c r="I353" s="4" t="s">
        <v>934</v>
      </c>
      <c r="J353" s="4" t="s">
        <v>81</v>
      </c>
      <c r="K353" s="4" t="s">
        <v>82</v>
      </c>
      <c r="L353" s="2" t="s">
        <v>126</v>
      </c>
      <c r="M353" s="2" t="s">
        <v>1185</v>
      </c>
      <c r="N353" s="4" t="s">
        <v>1186</v>
      </c>
      <c r="O353" s="4" t="s">
        <v>128</v>
      </c>
      <c r="P353" s="4" t="s">
        <v>86</v>
      </c>
      <c r="Q353" s="151">
        <v>322</v>
      </c>
      <c r="R353" s="162">
        <v>3.306</v>
      </c>
      <c r="S353" s="164">
        <v>8407</v>
      </c>
      <c r="U353" s="151">
        <v>89.495000000000005</v>
      </c>
      <c r="V353" s="161">
        <v>0</v>
      </c>
      <c r="W353" s="161">
        <v>1.7461113115903398E-2</v>
      </c>
      <c r="X353" s="161">
        <v>2.0829349494747799E-3</v>
      </c>
    </row>
    <row r="354" spans="1:24" hidden="1">
      <c r="A354" s="4">
        <v>337</v>
      </c>
      <c r="B354" s="4">
        <v>9964</v>
      </c>
      <c r="C354" s="191" t="s">
        <v>1221</v>
      </c>
      <c r="D354" s="4" t="s">
        <v>1222</v>
      </c>
      <c r="E354" s="4" t="s">
        <v>734</v>
      </c>
      <c r="F354" s="4" t="s">
        <v>1221</v>
      </c>
      <c r="G354" s="4" t="s">
        <v>1223</v>
      </c>
      <c r="H354" s="4" t="s">
        <v>124</v>
      </c>
      <c r="I354" s="4" t="s">
        <v>934</v>
      </c>
      <c r="J354" s="4" t="s">
        <v>81</v>
      </c>
      <c r="K354" s="4" t="s">
        <v>82</v>
      </c>
      <c r="L354" s="2" t="s">
        <v>126</v>
      </c>
      <c r="M354" s="2" t="s">
        <v>1185</v>
      </c>
      <c r="N354" s="4" t="s">
        <v>1224</v>
      </c>
      <c r="O354" s="4" t="s">
        <v>128</v>
      </c>
      <c r="P354" s="4" t="s">
        <v>86</v>
      </c>
      <c r="Q354" s="151">
        <v>25</v>
      </c>
      <c r="R354" s="162">
        <v>3.306</v>
      </c>
      <c r="S354" s="164">
        <v>73438</v>
      </c>
      <c r="U354" s="151">
        <v>60.697000000000003</v>
      </c>
      <c r="V354" s="161">
        <v>0</v>
      </c>
      <c r="W354" s="161">
        <v>1.1842294474045599E-2</v>
      </c>
      <c r="X354" s="161">
        <v>1.4126664708159599E-3</v>
      </c>
    </row>
    <row r="355" spans="1:24" hidden="1">
      <c r="A355" s="4">
        <v>337</v>
      </c>
      <c r="B355" s="4">
        <v>9964</v>
      </c>
      <c r="C355" s="191" t="s">
        <v>1225</v>
      </c>
      <c r="D355" s="4" t="s">
        <v>1226</v>
      </c>
      <c r="E355" s="4" t="s">
        <v>734</v>
      </c>
      <c r="F355" s="4" t="s">
        <v>1227</v>
      </c>
      <c r="G355" s="4" t="s">
        <v>1228</v>
      </c>
      <c r="H355" s="4" t="s">
        <v>124</v>
      </c>
      <c r="I355" s="4" t="s">
        <v>934</v>
      </c>
      <c r="J355" s="4" t="s">
        <v>81</v>
      </c>
      <c r="K355" s="4" t="s">
        <v>82</v>
      </c>
      <c r="L355" s="2" t="s">
        <v>126</v>
      </c>
      <c r="M355" s="2" t="s">
        <v>1185</v>
      </c>
      <c r="N355" s="4" t="s">
        <v>1229</v>
      </c>
      <c r="O355" s="4" t="s">
        <v>128</v>
      </c>
      <c r="P355" s="4" t="s">
        <v>86</v>
      </c>
      <c r="Q355" s="151">
        <v>25</v>
      </c>
      <c r="R355" s="162">
        <v>3.306</v>
      </c>
      <c r="S355" s="164">
        <v>51795</v>
      </c>
      <c r="U355" s="151">
        <v>42.808999999999997</v>
      </c>
      <c r="V355" s="161">
        <v>0</v>
      </c>
      <c r="W355" s="161">
        <v>8.3522378371305092E-3</v>
      </c>
      <c r="X355" s="161">
        <v>9.9633786126954106E-4</v>
      </c>
    </row>
    <row r="356" spans="1:24" hidden="1">
      <c r="A356" s="4">
        <v>337</v>
      </c>
      <c r="B356" s="4">
        <v>9964</v>
      </c>
      <c r="C356" s="191" t="s">
        <v>1107</v>
      </c>
      <c r="D356" s="4" t="s">
        <v>1108</v>
      </c>
      <c r="E356" s="4" t="s">
        <v>121</v>
      </c>
      <c r="F356" s="4" t="s">
        <v>1235</v>
      </c>
      <c r="G356" s="4" t="s">
        <v>1236</v>
      </c>
      <c r="H356" s="4" t="s">
        <v>124</v>
      </c>
      <c r="I356" s="4" t="s">
        <v>934</v>
      </c>
      <c r="J356" s="4" t="s">
        <v>81</v>
      </c>
      <c r="K356" s="4" t="s">
        <v>30</v>
      </c>
      <c r="L356" s="2" t="s">
        <v>126</v>
      </c>
      <c r="M356" s="2" t="s">
        <v>1185</v>
      </c>
      <c r="N356" s="4" t="s">
        <v>1229</v>
      </c>
      <c r="O356" s="4" t="s">
        <v>128</v>
      </c>
      <c r="P356" s="4" t="s">
        <v>86</v>
      </c>
      <c r="Q356" s="151">
        <v>77</v>
      </c>
      <c r="R356" s="162">
        <v>3.306</v>
      </c>
      <c r="S356" s="164">
        <v>14478</v>
      </c>
      <c r="U356" s="151">
        <v>36.854999999999997</v>
      </c>
      <c r="V356" s="161">
        <v>9.9999999999999995E-7</v>
      </c>
      <c r="W356" s="161">
        <v>7.1907518905377802E-3</v>
      </c>
      <c r="X356" s="161">
        <v>8.5778428479231798E-4</v>
      </c>
    </row>
    <row r="357" spans="1:24" hidden="1">
      <c r="A357" s="4">
        <v>337</v>
      </c>
      <c r="B357" s="4">
        <v>9964</v>
      </c>
      <c r="C357" s="191" t="s">
        <v>1237</v>
      </c>
      <c r="D357" s="4" t="s">
        <v>1238</v>
      </c>
      <c r="E357" s="4" t="s">
        <v>734</v>
      </c>
      <c r="F357" s="4" t="s">
        <v>1237</v>
      </c>
      <c r="G357" s="4" t="s">
        <v>1239</v>
      </c>
      <c r="H357" s="4" t="s">
        <v>124</v>
      </c>
      <c r="I357" s="4" t="s">
        <v>934</v>
      </c>
      <c r="J357" s="4" t="s">
        <v>81</v>
      </c>
      <c r="K357" s="4" t="s">
        <v>82</v>
      </c>
      <c r="L357" s="2" t="s">
        <v>126</v>
      </c>
      <c r="M357" s="2" t="s">
        <v>1202</v>
      </c>
      <c r="N357" s="4" t="s">
        <v>1196</v>
      </c>
      <c r="O357" s="4" t="s">
        <v>128</v>
      </c>
      <c r="P357" s="4" t="s">
        <v>86</v>
      </c>
      <c r="Q357" s="151">
        <v>411</v>
      </c>
      <c r="R357" s="162">
        <v>3.306</v>
      </c>
      <c r="S357" s="164">
        <v>6973</v>
      </c>
      <c r="T357" s="150">
        <v>0.16400000000000001</v>
      </c>
      <c r="U357" s="151">
        <v>95.29</v>
      </c>
      <c r="V357" s="161">
        <v>0</v>
      </c>
      <c r="W357" s="161">
        <v>1.85917669768806E-2</v>
      </c>
      <c r="X357" s="161">
        <v>2.2178105686380799E-3</v>
      </c>
    </row>
    <row r="358" spans="1:24" hidden="1">
      <c r="A358" s="4">
        <v>337</v>
      </c>
      <c r="B358" s="4">
        <v>9964</v>
      </c>
      <c r="C358" s="191" t="s">
        <v>1240</v>
      </c>
      <c r="D358" s="4" t="s">
        <v>1241</v>
      </c>
      <c r="E358" s="4" t="s">
        <v>734</v>
      </c>
      <c r="F358" s="4" t="s">
        <v>1242</v>
      </c>
      <c r="G358" s="4" t="s">
        <v>1243</v>
      </c>
      <c r="H358" s="4" t="s">
        <v>124</v>
      </c>
      <c r="I358" s="4" t="s">
        <v>934</v>
      </c>
      <c r="J358" s="4" t="s">
        <v>81</v>
      </c>
      <c r="K358" s="4" t="s">
        <v>82</v>
      </c>
      <c r="L358" s="2" t="s">
        <v>126</v>
      </c>
      <c r="M358" s="2" t="s">
        <v>1185</v>
      </c>
      <c r="N358" s="4" t="s">
        <v>1186</v>
      </c>
      <c r="O358" s="4" t="s">
        <v>128</v>
      </c>
      <c r="P358" s="4" t="s">
        <v>86</v>
      </c>
      <c r="Q358" s="151">
        <v>81</v>
      </c>
      <c r="R358" s="162">
        <v>3.306</v>
      </c>
      <c r="S358" s="164">
        <v>18658</v>
      </c>
      <c r="T358" s="150">
        <v>1E-3</v>
      </c>
      <c r="U358" s="151">
        <v>49.966000000000001</v>
      </c>
      <c r="V358" s="161">
        <v>0</v>
      </c>
      <c r="W358" s="161">
        <v>9.7487378087031291E-3</v>
      </c>
      <c r="X358" s="161">
        <v>1.1629262441762299E-3</v>
      </c>
    </row>
    <row r="359" spans="1:24" hidden="1">
      <c r="A359" s="4">
        <v>337</v>
      </c>
      <c r="B359" s="4">
        <v>9964</v>
      </c>
      <c r="C359" s="191" t="s">
        <v>1244</v>
      </c>
      <c r="D359" s="4" t="s">
        <v>1245</v>
      </c>
      <c r="E359" s="4" t="s">
        <v>734</v>
      </c>
      <c r="F359" s="4" t="s">
        <v>1244</v>
      </c>
      <c r="G359" s="4" t="s">
        <v>1246</v>
      </c>
      <c r="H359" s="4" t="s">
        <v>124</v>
      </c>
      <c r="I359" s="4" t="s">
        <v>934</v>
      </c>
      <c r="J359" s="4" t="s">
        <v>81</v>
      </c>
      <c r="K359" s="4" t="s">
        <v>82</v>
      </c>
      <c r="L359" s="2" t="s">
        <v>126</v>
      </c>
      <c r="M359" s="2" t="s">
        <v>1202</v>
      </c>
      <c r="N359" s="4" t="s">
        <v>1247</v>
      </c>
      <c r="O359" s="4" t="s">
        <v>128</v>
      </c>
      <c r="P359" s="4" t="s">
        <v>86</v>
      </c>
      <c r="Q359" s="151">
        <v>48</v>
      </c>
      <c r="R359" s="162">
        <v>3.306</v>
      </c>
      <c r="S359" s="164">
        <v>28124</v>
      </c>
      <c r="U359" s="151">
        <v>44.628999999999998</v>
      </c>
      <c r="V359" s="161">
        <v>0</v>
      </c>
      <c r="W359" s="161">
        <v>8.7074969960111992E-3</v>
      </c>
      <c r="X359" s="161">
        <v>1.03871670122331E-3</v>
      </c>
    </row>
    <row r="360" spans="1:24" hidden="1">
      <c r="A360" s="4">
        <v>337</v>
      </c>
      <c r="B360" s="4">
        <v>9964</v>
      </c>
      <c r="C360" s="191" t="s">
        <v>935</v>
      </c>
      <c r="D360" s="4" t="s">
        <v>936</v>
      </c>
      <c r="E360" s="4" t="s">
        <v>734</v>
      </c>
      <c r="F360" s="4" t="s">
        <v>1248</v>
      </c>
      <c r="G360" s="4" t="s">
        <v>938</v>
      </c>
      <c r="H360" s="4" t="s">
        <v>124</v>
      </c>
      <c r="I360" s="4" t="s">
        <v>934</v>
      </c>
      <c r="J360" s="4" t="s">
        <v>81</v>
      </c>
      <c r="K360" s="4" t="s">
        <v>82</v>
      </c>
      <c r="L360" s="2" t="s">
        <v>126</v>
      </c>
      <c r="M360" s="2" t="s">
        <v>1202</v>
      </c>
      <c r="N360" s="4" t="s">
        <v>1249</v>
      </c>
      <c r="O360" s="4" t="s">
        <v>128</v>
      </c>
      <c r="P360" s="4" t="s">
        <v>86</v>
      </c>
      <c r="Q360" s="151">
        <v>98</v>
      </c>
      <c r="R360" s="162">
        <v>3.306</v>
      </c>
      <c r="S360" s="164">
        <v>9625</v>
      </c>
      <c r="U360" s="151">
        <v>31.184000000000001</v>
      </c>
      <c r="V360" s="161">
        <v>1.9999999999999999E-6</v>
      </c>
      <c r="W360" s="161">
        <v>6.08417672738554E-3</v>
      </c>
      <c r="X360" s="161">
        <v>7.2578101179070903E-4</v>
      </c>
    </row>
    <row r="361" spans="1:24" hidden="1">
      <c r="A361" s="4">
        <v>337</v>
      </c>
      <c r="B361" s="4">
        <v>9964</v>
      </c>
      <c r="C361" s="191" t="s">
        <v>1250</v>
      </c>
      <c r="D361" s="4" t="s">
        <v>1251</v>
      </c>
      <c r="E361" s="4" t="s">
        <v>734</v>
      </c>
      <c r="F361" s="4" t="s">
        <v>1252</v>
      </c>
      <c r="G361" s="4" t="s">
        <v>1253</v>
      </c>
      <c r="H361" s="4" t="s">
        <v>124</v>
      </c>
      <c r="I361" s="4" t="s">
        <v>934</v>
      </c>
      <c r="J361" s="4" t="s">
        <v>81</v>
      </c>
      <c r="K361" s="4" t="s">
        <v>82</v>
      </c>
      <c r="L361" s="2" t="s">
        <v>126</v>
      </c>
      <c r="M361" s="2" t="s">
        <v>1185</v>
      </c>
      <c r="N361" s="4" t="s">
        <v>1229</v>
      </c>
      <c r="O361" s="4" t="s">
        <v>128</v>
      </c>
      <c r="P361" s="4" t="s">
        <v>86</v>
      </c>
      <c r="Q361" s="151">
        <v>100</v>
      </c>
      <c r="R361" s="162">
        <v>3.306</v>
      </c>
      <c r="S361" s="164">
        <v>20362</v>
      </c>
      <c r="U361" s="151">
        <v>67.316999999999993</v>
      </c>
      <c r="V361" s="161">
        <v>0</v>
      </c>
      <c r="W361" s="161">
        <v>1.3133952454071E-2</v>
      </c>
      <c r="X361" s="161">
        <v>1.5667482599610301E-3</v>
      </c>
    </row>
    <row r="362" spans="1:24" hidden="1">
      <c r="A362" s="4">
        <v>337</v>
      </c>
      <c r="B362" s="4">
        <v>9964</v>
      </c>
      <c r="C362" s="191" t="s">
        <v>1254</v>
      </c>
      <c r="D362" s="4" t="s">
        <v>1255</v>
      </c>
      <c r="E362" s="4" t="s">
        <v>734</v>
      </c>
      <c r="F362" s="4" t="s">
        <v>1256</v>
      </c>
      <c r="G362" s="4" t="s">
        <v>1257</v>
      </c>
      <c r="H362" s="4" t="s">
        <v>124</v>
      </c>
      <c r="I362" s="4" t="s">
        <v>934</v>
      </c>
      <c r="J362" s="4" t="s">
        <v>81</v>
      </c>
      <c r="K362" s="4" t="s">
        <v>970</v>
      </c>
      <c r="L362" s="2" t="s">
        <v>126</v>
      </c>
      <c r="M362" s="2" t="s">
        <v>1258</v>
      </c>
      <c r="N362" s="4" t="s">
        <v>1191</v>
      </c>
      <c r="O362" s="4" t="s">
        <v>128</v>
      </c>
      <c r="P362" s="4" t="s">
        <v>1259</v>
      </c>
      <c r="Q362" s="151">
        <v>570</v>
      </c>
      <c r="R362" s="162">
        <v>4.4409000000000001</v>
      </c>
      <c r="S362" s="164">
        <v>1366</v>
      </c>
      <c r="U362" s="151">
        <v>34.578000000000003</v>
      </c>
      <c r="V362" s="161">
        <v>1.2999999999999999E-5</v>
      </c>
      <c r="W362" s="161">
        <v>6.7463474790080196E-3</v>
      </c>
      <c r="X362" s="161">
        <v>8.0477131395066898E-4</v>
      </c>
    </row>
    <row r="363" spans="1:24" hidden="1">
      <c r="A363" s="4">
        <v>337</v>
      </c>
      <c r="B363" s="4">
        <v>9964</v>
      </c>
      <c r="C363" s="191" t="s">
        <v>1260</v>
      </c>
      <c r="D363" s="4" t="s">
        <v>1261</v>
      </c>
      <c r="E363" s="4" t="s">
        <v>734</v>
      </c>
      <c r="F363" s="4" t="s">
        <v>1262</v>
      </c>
      <c r="G363" s="4" t="s">
        <v>1263</v>
      </c>
      <c r="H363" s="4" t="s">
        <v>124</v>
      </c>
      <c r="I363" s="4" t="s">
        <v>934</v>
      </c>
      <c r="J363" s="4" t="s">
        <v>81</v>
      </c>
      <c r="K363" s="4" t="s">
        <v>82</v>
      </c>
      <c r="L363" s="2" t="s">
        <v>126</v>
      </c>
      <c r="M363" s="2" t="s">
        <v>1202</v>
      </c>
      <c r="N363" s="4" t="s">
        <v>1264</v>
      </c>
      <c r="O363" s="4" t="s">
        <v>128</v>
      </c>
      <c r="P363" s="4" t="s">
        <v>86</v>
      </c>
      <c r="Q363" s="151">
        <v>45</v>
      </c>
      <c r="R363" s="162">
        <v>3.306</v>
      </c>
      <c r="S363" s="164">
        <v>41442</v>
      </c>
      <c r="U363" s="151">
        <v>61.652999999999999</v>
      </c>
      <c r="V363" s="161">
        <v>0</v>
      </c>
      <c r="W363" s="161">
        <v>1.2028964046789299E-2</v>
      </c>
      <c r="X363" s="161">
        <v>1.4349342709550799E-3</v>
      </c>
    </row>
    <row r="364" spans="1:24" hidden="1">
      <c r="A364" s="4">
        <v>337</v>
      </c>
      <c r="B364" s="4">
        <v>9964</v>
      </c>
      <c r="C364" s="191" t="s">
        <v>1265</v>
      </c>
      <c r="D364" s="4" t="s">
        <v>1266</v>
      </c>
      <c r="E364" s="4" t="s">
        <v>734</v>
      </c>
      <c r="F364" s="4" t="s">
        <v>1267</v>
      </c>
      <c r="G364" s="4" t="s">
        <v>1268</v>
      </c>
      <c r="H364" s="4" t="s">
        <v>124</v>
      </c>
      <c r="I364" s="4" t="s">
        <v>934</v>
      </c>
      <c r="J364" s="4" t="s">
        <v>81</v>
      </c>
      <c r="K364" s="4" t="s">
        <v>1201</v>
      </c>
      <c r="L364" s="2" t="s">
        <v>126</v>
      </c>
      <c r="M364" s="2" t="s">
        <v>1202</v>
      </c>
      <c r="N364" s="4" t="s">
        <v>1186</v>
      </c>
      <c r="O364" s="4" t="s">
        <v>128</v>
      </c>
      <c r="P364" s="4" t="s">
        <v>86</v>
      </c>
      <c r="Q364" s="151">
        <v>100</v>
      </c>
      <c r="R364" s="162">
        <v>3.306</v>
      </c>
      <c r="S364" s="164">
        <v>27929</v>
      </c>
      <c r="T364" s="150">
        <v>6.4000000000000001E-2</v>
      </c>
      <c r="U364" s="151">
        <v>92.546000000000006</v>
      </c>
      <c r="V364" s="161">
        <v>0</v>
      </c>
      <c r="W364" s="161">
        <v>1.80564106950062E-2</v>
      </c>
      <c r="X364" s="161">
        <v>2.1539479556113399E-3</v>
      </c>
    </row>
    <row r="365" spans="1:24" hidden="1">
      <c r="A365" s="4">
        <v>337</v>
      </c>
      <c r="B365" s="4">
        <v>9964</v>
      </c>
      <c r="C365" s="191" t="s">
        <v>1269</v>
      </c>
      <c r="D365" s="4" t="s">
        <v>1270</v>
      </c>
      <c r="E365" s="4" t="s">
        <v>734</v>
      </c>
      <c r="F365" s="4" t="s">
        <v>1271</v>
      </c>
      <c r="G365" s="4" t="s">
        <v>1272</v>
      </c>
      <c r="H365" s="4" t="s">
        <v>124</v>
      </c>
      <c r="I365" s="4" t="s">
        <v>934</v>
      </c>
      <c r="J365" s="4" t="s">
        <v>81</v>
      </c>
      <c r="K365" s="4" t="s">
        <v>82</v>
      </c>
      <c r="L365" s="2" t="s">
        <v>126</v>
      </c>
      <c r="M365" s="2" t="s">
        <v>1202</v>
      </c>
      <c r="N365" s="4" t="s">
        <v>1273</v>
      </c>
      <c r="O365" s="4" t="s">
        <v>128</v>
      </c>
      <c r="P365" s="4" t="s">
        <v>86</v>
      </c>
      <c r="Q365" s="151">
        <v>129</v>
      </c>
      <c r="R365" s="162">
        <v>3.306</v>
      </c>
      <c r="S365" s="164">
        <v>9797</v>
      </c>
      <c r="U365" s="151">
        <v>41.781999999999996</v>
      </c>
      <c r="V365" s="161">
        <v>0</v>
      </c>
      <c r="W365" s="161">
        <v>8.1518808824461199E-3</v>
      </c>
      <c r="X365" s="161">
        <v>9.72437294306124E-4</v>
      </c>
    </row>
  </sheetData>
  <sheetProtection formatColumns="0"/>
  <autoFilter ref="A1:AA365" xr:uid="{00000000-0001-0000-0600-000000000000}">
    <filterColumn colId="2">
      <filters>
        <filter val="החברה לישראל בע&quot;מ"/>
      </filters>
    </filterColumn>
  </autoFilter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 N129 N222 N31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19"/>
  <sheetViews>
    <sheetView rightToLeft="1" topLeftCell="N1" workbookViewId="0">
      <selection activeCell="S21" sqref="S21"/>
    </sheetView>
  </sheetViews>
  <sheetFormatPr defaultColWidth="0" defaultRowHeight="14.25"/>
  <cols>
    <col min="1" max="2" width="11.625" style="2" customWidth="1"/>
    <col min="3" max="3" width="37.875" style="2" customWidth="1"/>
    <col min="4" max="4" width="22.25" style="2" customWidth="1"/>
    <col min="5" max="5" width="11.625" style="4" customWidth="1"/>
    <col min="6" max="6" width="40" style="2" customWidth="1"/>
    <col min="7" max="8" width="11.625" style="2" customWidth="1"/>
    <col min="9" max="9" width="33" style="2" customWidth="1"/>
    <col min="10" max="10" width="11.625" style="2" customWidth="1"/>
    <col min="11" max="11" width="21.875" style="2" customWidth="1"/>
    <col min="12" max="12" width="11.625" style="2" customWidth="1"/>
    <col min="13" max="13" width="49.125" style="2" customWidth="1"/>
    <col min="14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3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1306</v>
      </c>
      <c r="N1" s="18" t="s">
        <v>112</v>
      </c>
      <c r="O1" s="18" t="s">
        <v>11</v>
      </c>
      <c r="P1" s="18" t="s">
        <v>17</v>
      </c>
      <c r="Q1" s="157" t="s">
        <v>18</v>
      </c>
      <c r="R1" s="163" t="s">
        <v>19</v>
      </c>
      <c r="S1" s="18" t="s">
        <v>16</v>
      </c>
      <c r="T1" s="18" t="s">
        <v>20</v>
      </c>
      <c r="U1" s="159" t="s">
        <v>23</v>
      </c>
      <c r="V1" s="159" t="s">
        <v>24</v>
      </c>
      <c r="W1" s="159" t="s">
        <v>25</v>
      </c>
    </row>
    <row r="2" spans="1:23">
      <c r="A2" s="19">
        <v>337</v>
      </c>
      <c r="B2" s="19">
        <v>1405</v>
      </c>
      <c r="C2" s="19" t="s">
        <v>1307</v>
      </c>
      <c r="D2" s="19" t="s">
        <v>1308</v>
      </c>
      <c r="E2" s="17" t="s">
        <v>121</v>
      </c>
      <c r="F2" s="19" t="s">
        <v>1309</v>
      </c>
      <c r="G2" s="19" t="s">
        <v>1310</v>
      </c>
      <c r="H2" s="17" t="s">
        <v>124</v>
      </c>
      <c r="I2" s="19" t="s">
        <v>1311</v>
      </c>
      <c r="J2" s="17" t="s">
        <v>30</v>
      </c>
      <c r="K2" s="17" t="s">
        <v>30</v>
      </c>
      <c r="L2" s="17" t="s">
        <v>31</v>
      </c>
      <c r="M2" s="19" t="s">
        <v>1312</v>
      </c>
      <c r="N2" s="19" t="s">
        <v>128</v>
      </c>
      <c r="O2" s="17" t="s">
        <v>34</v>
      </c>
      <c r="P2" s="153">
        <v>5547</v>
      </c>
      <c r="Q2" s="166">
        <v>1</v>
      </c>
      <c r="R2" s="167">
        <v>4185.1899999999996</v>
      </c>
      <c r="S2" s="19"/>
      <c r="T2" s="152">
        <v>232.15199999999999</v>
      </c>
      <c r="U2" s="165">
        <v>1.03E-4</v>
      </c>
      <c r="V2" s="165">
        <v>0.660536076470703</v>
      </c>
      <c r="W2" s="165">
        <v>2.9260080897958202E-2</v>
      </c>
    </row>
    <row r="3" spans="1:23">
      <c r="A3" s="19">
        <v>337</v>
      </c>
      <c r="B3" s="19">
        <v>1405</v>
      </c>
      <c r="C3" s="19" t="s">
        <v>1313</v>
      </c>
      <c r="D3" s="19" t="s">
        <v>1314</v>
      </c>
      <c r="E3" s="17" t="s">
        <v>734</v>
      </c>
      <c r="F3" s="19" t="s">
        <v>1315</v>
      </c>
      <c r="G3" s="19" t="s">
        <v>1316</v>
      </c>
      <c r="H3" s="17" t="s">
        <v>124</v>
      </c>
      <c r="I3" s="19" t="s">
        <v>1317</v>
      </c>
      <c r="J3" s="17" t="s">
        <v>81</v>
      </c>
      <c r="K3" s="17" t="s">
        <v>82</v>
      </c>
      <c r="L3" s="17" t="s">
        <v>1202</v>
      </c>
      <c r="M3" s="19" t="s">
        <v>1318</v>
      </c>
      <c r="N3" s="19" t="s">
        <v>128</v>
      </c>
      <c r="O3" s="17" t="s">
        <v>86</v>
      </c>
      <c r="P3" s="153">
        <v>114</v>
      </c>
      <c r="Q3" s="166">
        <v>3.306</v>
      </c>
      <c r="R3" s="167">
        <v>8119</v>
      </c>
      <c r="S3" s="19"/>
      <c r="T3" s="152">
        <v>30.599</v>
      </c>
      <c r="U3" s="165">
        <v>0</v>
      </c>
      <c r="V3" s="165">
        <v>8.7062962245625194E-2</v>
      </c>
      <c r="W3" s="165">
        <v>3.85666946782711E-3</v>
      </c>
    </row>
    <row r="4" spans="1:23">
      <c r="A4" s="19">
        <v>337</v>
      </c>
      <c r="B4" s="19">
        <v>1405</v>
      </c>
      <c r="C4" s="19" t="s">
        <v>1319</v>
      </c>
      <c r="D4" s="19" t="s">
        <v>1320</v>
      </c>
      <c r="E4" s="17" t="s">
        <v>734</v>
      </c>
      <c r="F4" s="19" t="s">
        <v>1321</v>
      </c>
      <c r="G4" s="19" t="s">
        <v>1322</v>
      </c>
      <c r="H4" s="17" t="s">
        <v>124</v>
      </c>
      <c r="I4" s="19" t="s">
        <v>1317</v>
      </c>
      <c r="J4" s="17" t="s">
        <v>81</v>
      </c>
      <c r="K4" s="17" t="s">
        <v>82</v>
      </c>
      <c r="L4" s="17" t="s">
        <v>1202</v>
      </c>
      <c r="M4" s="19" t="s">
        <v>1318</v>
      </c>
      <c r="N4" s="19" t="s">
        <v>128</v>
      </c>
      <c r="O4" s="17" t="s">
        <v>86</v>
      </c>
      <c r="P4" s="153">
        <v>2326</v>
      </c>
      <c r="Q4" s="166">
        <v>3.306</v>
      </c>
      <c r="R4" s="167">
        <v>1153.5999999999999</v>
      </c>
      <c r="S4" s="19"/>
      <c r="T4" s="152">
        <v>88.709000000000003</v>
      </c>
      <c r="U4" s="165">
        <v>0</v>
      </c>
      <c r="V4" s="165">
        <v>0.25240096128367201</v>
      </c>
      <c r="W4" s="165">
        <v>1.1180725487913899E-2</v>
      </c>
    </row>
    <row r="5" spans="1:23">
      <c r="A5" s="19">
        <v>337</v>
      </c>
      <c r="B5" s="19">
        <v>1477</v>
      </c>
      <c r="C5" s="19" t="s">
        <v>1323</v>
      </c>
      <c r="D5" s="19" t="s">
        <v>1324</v>
      </c>
      <c r="E5" s="17" t="s">
        <v>121</v>
      </c>
      <c r="F5" s="19" t="s">
        <v>1325</v>
      </c>
      <c r="G5" s="19" t="s">
        <v>1326</v>
      </c>
      <c r="H5" s="17" t="s">
        <v>124</v>
      </c>
      <c r="I5" s="19" t="s">
        <v>1327</v>
      </c>
      <c r="J5" s="17" t="s">
        <v>30</v>
      </c>
      <c r="K5" s="17" t="s">
        <v>30</v>
      </c>
      <c r="L5" s="17" t="s">
        <v>31</v>
      </c>
      <c r="M5" s="19" t="s">
        <v>1328</v>
      </c>
      <c r="N5" s="19" t="s">
        <v>128</v>
      </c>
      <c r="O5" s="17" t="s">
        <v>34</v>
      </c>
      <c r="P5" s="153">
        <v>2378</v>
      </c>
      <c r="Q5" s="166">
        <v>1</v>
      </c>
      <c r="R5" s="167">
        <v>4757</v>
      </c>
      <c r="S5" s="19"/>
      <c r="T5" s="152">
        <v>113.121</v>
      </c>
      <c r="U5" s="165">
        <v>4.0000000000000003E-5</v>
      </c>
      <c r="V5" s="165">
        <v>1.2812813302808999E-2</v>
      </c>
      <c r="W5" s="165">
        <v>5.4375538778034804E-3</v>
      </c>
    </row>
    <row r="6" spans="1:23">
      <c r="A6" s="19">
        <v>337</v>
      </c>
      <c r="B6" s="19">
        <v>1477</v>
      </c>
      <c r="C6" s="19" t="s">
        <v>1323</v>
      </c>
      <c r="D6" s="19" t="s">
        <v>1324</v>
      </c>
      <c r="E6" s="17" t="s">
        <v>121</v>
      </c>
      <c r="F6" s="19" t="s">
        <v>1329</v>
      </c>
      <c r="G6" s="19" t="s">
        <v>1330</v>
      </c>
      <c r="H6" s="17" t="s">
        <v>124</v>
      </c>
      <c r="I6" s="19" t="s">
        <v>1331</v>
      </c>
      <c r="J6" s="17" t="s">
        <v>30</v>
      </c>
      <c r="K6" s="17" t="s">
        <v>82</v>
      </c>
      <c r="L6" s="17" t="s">
        <v>31</v>
      </c>
      <c r="M6" s="19" t="s">
        <v>1332</v>
      </c>
      <c r="N6" s="19" t="s">
        <v>128</v>
      </c>
      <c r="O6" s="17" t="s">
        <v>34</v>
      </c>
      <c r="P6" s="153">
        <v>1649</v>
      </c>
      <c r="Q6" s="166">
        <v>1</v>
      </c>
      <c r="R6" s="167">
        <v>8410</v>
      </c>
      <c r="S6" s="19"/>
      <c r="T6" s="152">
        <v>138.68100000000001</v>
      </c>
      <c r="U6" s="165">
        <v>6.7999999999999999E-5</v>
      </c>
      <c r="V6" s="165">
        <v>1.5707828385219998E-2</v>
      </c>
      <c r="W6" s="165">
        <v>6.6661521657541897E-3</v>
      </c>
    </row>
    <row r="7" spans="1:23">
      <c r="A7" s="19">
        <v>337</v>
      </c>
      <c r="B7" s="19">
        <v>1477</v>
      </c>
      <c r="C7" s="19" t="s">
        <v>1333</v>
      </c>
      <c r="D7" s="19" t="s">
        <v>1334</v>
      </c>
      <c r="E7" s="17" t="s">
        <v>121</v>
      </c>
      <c r="F7" s="19" t="s">
        <v>1335</v>
      </c>
      <c r="G7" s="19" t="s">
        <v>1336</v>
      </c>
      <c r="H7" s="17" t="s">
        <v>124</v>
      </c>
      <c r="I7" s="19" t="s">
        <v>1331</v>
      </c>
      <c r="J7" s="17" t="s">
        <v>30</v>
      </c>
      <c r="K7" s="17" t="s">
        <v>82</v>
      </c>
      <c r="L7" s="17" t="s">
        <v>31</v>
      </c>
      <c r="M7" s="19" t="s">
        <v>1332</v>
      </c>
      <c r="N7" s="19" t="s">
        <v>128</v>
      </c>
      <c r="O7" s="17" t="s">
        <v>34</v>
      </c>
      <c r="P7" s="153">
        <v>2943</v>
      </c>
      <c r="Q7" s="166">
        <v>1</v>
      </c>
      <c r="R7" s="167">
        <v>21730</v>
      </c>
      <c r="S7" s="19"/>
      <c r="T7" s="152">
        <v>639.51400000000001</v>
      </c>
      <c r="U7" s="165">
        <v>3.0000000000000001E-5</v>
      </c>
      <c r="V7" s="165">
        <v>7.2435170172408303E-2</v>
      </c>
      <c r="W7" s="165">
        <v>3.0740332443147601E-2</v>
      </c>
    </row>
    <row r="8" spans="1:23">
      <c r="A8" s="19">
        <v>337</v>
      </c>
      <c r="B8" s="19">
        <v>1477</v>
      </c>
      <c r="C8" s="19" t="s">
        <v>1337</v>
      </c>
      <c r="D8" s="19" t="s">
        <v>1338</v>
      </c>
      <c r="E8" s="17" t="s">
        <v>121</v>
      </c>
      <c r="F8" s="19" t="s">
        <v>1339</v>
      </c>
      <c r="G8" s="19" t="s">
        <v>1340</v>
      </c>
      <c r="H8" s="17" t="s">
        <v>124</v>
      </c>
      <c r="I8" s="19" t="s">
        <v>1331</v>
      </c>
      <c r="J8" s="17" t="s">
        <v>30</v>
      </c>
      <c r="K8" s="17" t="s">
        <v>141</v>
      </c>
      <c r="L8" s="17" t="s">
        <v>31</v>
      </c>
      <c r="M8" s="19" t="s">
        <v>1341</v>
      </c>
      <c r="N8" s="19" t="s">
        <v>128</v>
      </c>
      <c r="O8" s="17" t="s">
        <v>34</v>
      </c>
      <c r="P8" s="153">
        <v>37152</v>
      </c>
      <c r="Q8" s="166">
        <v>1</v>
      </c>
      <c r="R8" s="167">
        <v>921.9</v>
      </c>
      <c r="S8" s="19"/>
      <c r="T8" s="152">
        <v>342.50400000000002</v>
      </c>
      <c r="U8" s="165">
        <v>7.3999999999999996E-5</v>
      </c>
      <c r="V8" s="165">
        <v>3.8794084672842198E-2</v>
      </c>
      <c r="W8" s="165">
        <v>1.6463591606568E-2</v>
      </c>
    </row>
    <row r="9" spans="1:23">
      <c r="A9" s="19">
        <v>337</v>
      </c>
      <c r="B9" s="19">
        <v>1477</v>
      </c>
      <c r="C9" s="19" t="s">
        <v>1337</v>
      </c>
      <c r="D9" s="19" t="s">
        <v>1338</v>
      </c>
      <c r="E9" s="17" t="s">
        <v>121</v>
      </c>
      <c r="F9" s="19" t="s">
        <v>1342</v>
      </c>
      <c r="G9" s="19" t="s">
        <v>1343</v>
      </c>
      <c r="H9" s="17" t="s">
        <v>124</v>
      </c>
      <c r="I9" s="19" t="s">
        <v>1327</v>
      </c>
      <c r="J9" s="17" t="s">
        <v>30</v>
      </c>
      <c r="K9" s="17" t="s">
        <v>30</v>
      </c>
      <c r="L9" s="17" t="s">
        <v>31</v>
      </c>
      <c r="M9" s="19" t="s">
        <v>1328</v>
      </c>
      <c r="N9" s="19" t="s">
        <v>128</v>
      </c>
      <c r="O9" s="17" t="s">
        <v>34</v>
      </c>
      <c r="P9" s="153">
        <v>3637</v>
      </c>
      <c r="Q9" s="166">
        <v>1</v>
      </c>
      <c r="R9" s="167">
        <v>3165</v>
      </c>
      <c r="S9" s="19"/>
      <c r="T9" s="152">
        <v>115.111</v>
      </c>
      <c r="U9" s="165">
        <v>1.5E-5</v>
      </c>
      <c r="V9" s="165">
        <v>1.3038166168827E-2</v>
      </c>
      <c r="W9" s="165">
        <v>5.5331900446257496E-3</v>
      </c>
    </row>
    <row r="10" spans="1:23">
      <c r="A10" s="19">
        <v>337</v>
      </c>
      <c r="B10" s="19">
        <v>1477</v>
      </c>
      <c r="C10" s="19" t="s">
        <v>1337</v>
      </c>
      <c r="D10" s="19" t="s">
        <v>1338</v>
      </c>
      <c r="E10" s="17" t="s">
        <v>121</v>
      </c>
      <c r="F10" s="19" t="s">
        <v>1344</v>
      </c>
      <c r="G10" s="19" t="s">
        <v>1345</v>
      </c>
      <c r="H10" s="17" t="s">
        <v>124</v>
      </c>
      <c r="I10" s="19" t="s">
        <v>1331</v>
      </c>
      <c r="J10" s="17" t="s">
        <v>30</v>
      </c>
      <c r="K10" s="17" t="s">
        <v>1346</v>
      </c>
      <c r="L10" s="17" t="s">
        <v>31</v>
      </c>
      <c r="M10" s="19" t="s">
        <v>1347</v>
      </c>
      <c r="N10" s="19" t="s">
        <v>128</v>
      </c>
      <c r="O10" s="17" t="s">
        <v>34</v>
      </c>
      <c r="P10" s="153">
        <v>47386</v>
      </c>
      <c r="Q10" s="166">
        <v>1</v>
      </c>
      <c r="R10" s="167">
        <v>719.9</v>
      </c>
      <c r="S10" s="19"/>
      <c r="T10" s="152">
        <v>341.13200000000001</v>
      </c>
      <c r="U10" s="165">
        <v>2.0100000000000001E-4</v>
      </c>
      <c r="V10" s="165">
        <v>3.8638630056848401E-2</v>
      </c>
      <c r="W10" s="165">
        <v>1.6397619143687099E-2</v>
      </c>
    </row>
    <row r="11" spans="1:23">
      <c r="A11" s="19">
        <v>337</v>
      </c>
      <c r="B11" s="19">
        <v>1477</v>
      </c>
      <c r="C11" s="19" t="s">
        <v>1337</v>
      </c>
      <c r="D11" s="19" t="s">
        <v>1338</v>
      </c>
      <c r="E11" s="17" t="s">
        <v>121</v>
      </c>
      <c r="F11" s="19" t="s">
        <v>1348</v>
      </c>
      <c r="G11" s="19" t="s">
        <v>1349</v>
      </c>
      <c r="H11" s="17" t="s">
        <v>124</v>
      </c>
      <c r="I11" s="19" t="s">
        <v>1331</v>
      </c>
      <c r="J11" s="17" t="s">
        <v>30</v>
      </c>
      <c r="K11" s="17" t="s">
        <v>980</v>
      </c>
      <c r="L11" s="17" t="s">
        <v>31</v>
      </c>
      <c r="M11" s="19" t="s">
        <v>1350</v>
      </c>
      <c r="N11" s="19" t="s">
        <v>128</v>
      </c>
      <c r="O11" s="17" t="s">
        <v>34</v>
      </c>
      <c r="P11" s="153">
        <v>467</v>
      </c>
      <c r="Q11" s="166">
        <v>1</v>
      </c>
      <c r="R11" s="167">
        <v>20520</v>
      </c>
      <c r="S11" s="19"/>
      <c r="T11" s="152">
        <v>95.828000000000003</v>
      </c>
      <c r="U11" s="165">
        <v>4.1E-5</v>
      </c>
      <c r="V11" s="165">
        <v>1.08540978723834E-2</v>
      </c>
      <c r="W11" s="165">
        <v>4.6063062483785401E-3</v>
      </c>
    </row>
    <row r="12" spans="1:23">
      <c r="A12" s="19">
        <v>337</v>
      </c>
      <c r="B12" s="19">
        <v>1477</v>
      </c>
      <c r="C12" s="19" t="s">
        <v>1351</v>
      </c>
      <c r="D12" s="19" t="s">
        <v>1352</v>
      </c>
      <c r="E12" s="17" t="s">
        <v>121</v>
      </c>
      <c r="F12" s="19" t="s">
        <v>1353</v>
      </c>
      <c r="G12" s="19" t="s">
        <v>1354</v>
      </c>
      <c r="H12" s="17" t="s">
        <v>124</v>
      </c>
      <c r="I12" s="19" t="s">
        <v>1327</v>
      </c>
      <c r="J12" s="17" t="s">
        <v>30</v>
      </c>
      <c r="K12" s="17" t="s">
        <v>30</v>
      </c>
      <c r="L12" s="17" t="s">
        <v>31</v>
      </c>
      <c r="M12" s="19" t="s">
        <v>1355</v>
      </c>
      <c r="N12" s="19" t="s">
        <v>128</v>
      </c>
      <c r="O12" s="17" t="s">
        <v>34</v>
      </c>
      <c r="P12" s="153">
        <v>1328</v>
      </c>
      <c r="Q12" s="166">
        <v>1</v>
      </c>
      <c r="R12" s="167">
        <v>8821</v>
      </c>
      <c r="S12" s="19"/>
      <c r="T12" s="152">
        <v>117.143</v>
      </c>
      <c r="U12" s="165">
        <v>9.2E-5</v>
      </c>
      <c r="V12" s="165">
        <v>1.32683033899435E-2</v>
      </c>
      <c r="W12" s="165">
        <v>5.6308566155446301E-3</v>
      </c>
    </row>
    <row r="13" spans="1:23">
      <c r="A13" s="19">
        <v>337</v>
      </c>
      <c r="B13" s="19">
        <v>1477</v>
      </c>
      <c r="C13" s="19" t="s">
        <v>1351</v>
      </c>
      <c r="D13" s="19" t="s">
        <v>1352</v>
      </c>
      <c r="E13" s="17" t="s">
        <v>121</v>
      </c>
      <c r="F13" s="19" t="s">
        <v>1356</v>
      </c>
      <c r="G13" s="19" t="s">
        <v>1357</v>
      </c>
      <c r="H13" s="17" t="s">
        <v>124</v>
      </c>
      <c r="I13" s="19" t="s">
        <v>1331</v>
      </c>
      <c r="J13" s="17" t="s">
        <v>30</v>
      </c>
      <c r="K13" s="17" t="s">
        <v>82</v>
      </c>
      <c r="L13" s="17" t="s">
        <v>31</v>
      </c>
      <c r="M13" s="19" t="s">
        <v>1358</v>
      </c>
      <c r="N13" s="19" t="s">
        <v>128</v>
      </c>
      <c r="O13" s="17" t="s">
        <v>34</v>
      </c>
      <c r="P13" s="153">
        <v>908</v>
      </c>
      <c r="Q13" s="166">
        <v>1</v>
      </c>
      <c r="R13" s="167">
        <v>11380</v>
      </c>
      <c r="S13" s="19"/>
      <c r="T13" s="152">
        <v>103.33</v>
      </c>
      <c r="U13" s="165">
        <v>6.7999999999999999E-5</v>
      </c>
      <c r="V13" s="165">
        <v>1.1703819272705401E-2</v>
      </c>
      <c r="W13" s="165">
        <v>4.9669144759534097E-3</v>
      </c>
    </row>
    <row r="14" spans="1:23">
      <c r="A14" s="19">
        <v>337</v>
      </c>
      <c r="B14" s="19">
        <v>1477</v>
      </c>
      <c r="C14" s="19" t="s">
        <v>1351</v>
      </c>
      <c r="D14" s="19" t="s">
        <v>1352</v>
      </c>
      <c r="E14" s="17" t="s">
        <v>121</v>
      </c>
      <c r="F14" s="19" t="s">
        <v>1359</v>
      </c>
      <c r="G14" s="19" t="s">
        <v>1360</v>
      </c>
      <c r="H14" s="17" t="s">
        <v>124</v>
      </c>
      <c r="I14" s="19" t="s">
        <v>1331</v>
      </c>
      <c r="J14" s="17" t="s">
        <v>30</v>
      </c>
      <c r="K14" s="17" t="s">
        <v>82</v>
      </c>
      <c r="L14" s="17" t="s">
        <v>31</v>
      </c>
      <c r="M14" s="19" t="s">
        <v>1332</v>
      </c>
      <c r="N14" s="19" t="s">
        <v>128</v>
      </c>
      <c r="O14" s="17" t="s">
        <v>34</v>
      </c>
      <c r="P14" s="153">
        <v>667</v>
      </c>
      <c r="Q14" s="166">
        <v>1</v>
      </c>
      <c r="R14" s="167">
        <v>10340</v>
      </c>
      <c r="S14" s="19"/>
      <c r="T14" s="152">
        <v>68.968000000000004</v>
      </c>
      <c r="U14" s="165">
        <v>4.8999999999999998E-5</v>
      </c>
      <c r="V14" s="165">
        <v>7.8117056242508901E-3</v>
      </c>
      <c r="W14" s="165">
        <v>3.3151634387814199E-3</v>
      </c>
    </row>
    <row r="15" spans="1:23">
      <c r="A15" s="19">
        <v>337</v>
      </c>
      <c r="B15" s="19">
        <v>1477</v>
      </c>
      <c r="C15" s="19" t="s">
        <v>1307</v>
      </c>
      <c r="D15" s="19" t="s">
        <v>1308</v>
      </c>
      <c r="E15" s="17" t="s">
        <v>121</v>
      </c>
      <c r="F15" s="19" t="s">
        <v>1361</v>
      </c>
      <c r="G15" s="19" t="s">
        <v>1362</v>
      </c>
      <c r="H15" s="17" t="s">
        <v>124</v>
      </c>
      <c r="I15" s="19" t="s">
        <v>1331</v>
      </c>
      <c r="J15" s="17" t="s">
        <v>30</v>
      </c>
      <c r="K15" s="17" t="s">
        <v>1346</v>
      </c>
      <c r="L15" s="17" t="s">
        <v>31</v>
      </c>
      <c r="M15" s="19" t="s">
        <v>1363</v>
      </c>
      <c r="N15" s="19" t="s">
        <v>128</v>
      </c>
      <c r="O15" s="17" t="s">
        <v>34</v>
      </c>
      <c r="P15" s="153">
        <v>4609</v>
      </c>
      <c r="Q15" s="166">
        <v>1</v>
      </c>
      <c r="R15" s="167">
        <v>7790</v>
      </c>
      <c r="S15" s="19"/>
      <c r="T15" s="152">
        <v>359.041</v>
      </c>
      <c r="U15" s="165">
        <v>3.3100000000000002E-4</v>
      </c>
      <c r="V15" s="165">
        <v>4.0667142930573802E-2</v>
      </c>
      <c r="W15" s="165">
        <v>1.72584876962853E-2</v>
      </c>
    </row>
    <row r="16" spans="1:23">
      <c r="A16" s="19">
        <v>337</v>
      </c>
      <c r="B16" s="19">
        <v>1477</v>
      </c>
      <c r="C16" s="19" t="s">
        <v>1307</v>
      </c>
      <c r="D16" s="19" t="s">
        <v>1308</v>
      </c>
      <c r="E16" s="17" t="s">
        <v>121</v>
      </c>
      <c r="F16" s="19" t="s">
        <v>1364</v>
      </c>
      <c r="G16" s="19" t="s">
        <v>1365</v>
      </c>
      <c r="H16" s="17" t="s">
        <v>124</v>
      </c>
      <c r="I16" s="19" t="s">
        <v>1327</v>
      </c>
      <c r="J16" s="17" t="s">
        <v>30</v>
      </c>
      <c r="K16" s="17" t="s">
        <v>30</v>
      </c>
      <c r="L16" s="17" t="s">
        <v>31</v>
      </c>
      <c r="M16" s="19" t="s">
        <v>1355</v>
      </c>
      <c r="N16" s="19" t="s">
        <v>128</v>
      </c>
      <c r="O16" s="17" t="s">
        <v>34</v>
      </c>
      <c r="P16" s="153">
        <v>943</v>
      </c>
      <c r="Q16" s="166">
        <v>1</v>
      </c>
      <c r="R16" s="167">
        <v>31750</v>
      </c>
      <c r="S16" s="19"/>
      <c r="T16" s="152">
        <v>299.40199999999999</v>
      </c>
      <c r="U16" s="165">
        <v>2.6999999999999999E-5</v>
      </c>
      <c r="V16" s="165">
        <v>3.3912118309773198E-2</v>
      </c>
      <c r="W16" s="165">
        <v>1.4391762844106299E-2</v>
      </c>
    </row>
    <row r="17" spans="1:23">
      <c r="A17" s="19">
        <v>337</v>
      </c>
      <c r="B17" s="19">
        <v>1477</v>
      </c>
      <c r="C17" s="19" t="s">
        <v>1366</v>
      </c>
      <c r="D17" s="19" t="s">
        <v>1367</v>
      </c>
      <c r="E17" s="17" t="s">
        <v>734</v>
      </c>
      <c r="F17" s="19" t="s">
        <v>1368</v>
      </c>
      <c r="G17" s="19" t="s">
        <v>1369</v>
      </c>
      <c r="H17" s="17" t="s">
        <v>124</v>
      </c>
      <c r="I17" s="19" t="s">
        <v>1331</v>
      </c>
      <c r="J17" s="17" t="s">
        <v>81</v>
      </c>
      <c r="K17" s="17" t="s">
        <v>1370</v>
      </c>
      <c r="L17" s="17" t="s">
        <v>1185</v>
      </c>
      <c r="M17" s="19" t="s">
        <v>1371</v>
      </c>
      <c r="N17" s="19" t="s">
        <v>128</v>
      </c>
      <c r="O17" s="17" t="s">
        <v>86</v>
      </c>
      <c r="P17" s="153">
        <v>2098</v>
      </c>
      <c r="Q17" s="166">
        <v>3.306</v>
      </c>
      <c r="R17" s="167">
        <v>6680</v>
      </c>
      <c r="S17" s="19"/>
      <c r="T17" s="152">
        <v>463.32400000000001</v>
      </c>
      <c r="U17" s="165">
        <v>0</v>
      </c>
      <c r="V17" s="165">
        <v>5.2478847870335001E-2</v>
      </c>
      <c r="W17" s="165">
        <v>2.22711871308886E-2</v>
      </c>
    </row>
    <row r="18" spans="1:23">
      <c r="A18" s="19">
        <v>337</v>
      </c>
      <c r="B18" s="19">
        <v>1477</v>
      </c>
      <c r="C18" s="19" t="s">
        <v>1313</v>
      </c>
      <c r="D18" s="19" t="s">
        <v>1314</v>
      </c>
      <c r="E18" s="17" t="s">
        <v>734</v>
      </c>
      <c r="F18" s="19" t="s">
        <v>1372</v>
      </c>
      <c r="G18" s="19" t="s">
        <v>1373</v>
      </c>
      <c r="H18" s="17" t="s">
        <v>124</v>
      </c>
      <c r="I18" s="19" t="s">
        <v>1331</v>
      </c>
      <c r="J18" s="17" t="s">
        <v>81</v>
      </c>
      <c r="K18" s="17" t="s">
        <v>82</v>
      </c>
      <c r="L18" s="17" t="s">
        <v>1202</v>
      </c>
      <c r="M18" s="19" t="s">
        <v>1374</v>
      </c>
      <c r="N18" s="19" t="s">
        <v>128</v>
      </c>
      <c r="O18" s="17" t="s">
        <v>86</v>
      </c>
      <c r="P18" s="153">
        <v>123</v>
      </c>
      <c r="Q18" s="166">
        <v>3.306</v>
      </c>
      <c r="R18" s="167">
        <v>24196</v>
      </c>
      <c r="S18" s="19"/>
      <c r="T18" s="152">
        <v>98.39</v>
      </c>
      <c r="U18" s="165">
        <v>0</v>
      </c>
      <c r="V18" s="165">
        <v>1.1144254791966599E-2</v>
      </c>
      <c r="W18" s="165">
        <v>4.7294442233075298E-3</v>
      </c>
    </row>
    <row r="19" spans="1:23">
      <c r="A19" s="19">
        <v>337</v>
      </c>
      <c r="B19" s="19">
        <v>1477</v>
      </c>
      <c r="C19" s="19" t="s">
        <v>1375</v>
      </c>
      <c r="D19" s="19" t="s">
        <v>1376</v>
      </c>
      <c r="E19" s="17" t="s">
        <v>734</v>
      </c>
      <c r="F19" s="19" t="s">
        <v>1377</v>
      </c>
      <c r="G19" s="19" t="s">
        <v>1378</v>
      </c>
      <c r="H19" s="17" t="s">
        <v>124</v>
      </c>
      <c r="I19" s="19" t="s">
        <v>1331</v>
      </c>
      <c r="J19" s="17" t="s">
        <v>81</v>
      </c>
      <c r="K19" s="17" t="s">
        <v>82</v>
      </c>
      <c r="L19" s="17" t="s">
        <v>1258</v>
      </c>
      <c r="M19" s="19" t="s">
        <v>1332</v>
      </c>
      <c r="N19" s="19" t="s">
        <v>128</v>
      </c>
      <c r="O19" s="17" t="s">
        <v>86</v>
      </c>
      <c r="P19" s="153">
        <v>283</v>
      </c>
      <c r="Q19" s="166">
        <v>3.306</v>
      </c>
      <c r="R19" s="167">
        <v>6712.375</v>
      </c>
      <c r="S19" s="19"/>
      <c r="T19" s="152">
        <v>62.801000000000002</v>
      </c>
      <c r="U19" s="165">
        <v>1.9999999999999999E-6</v>
      </c>
      <c r="V19" s="165">
        <v>7.1131995493312799E-3</v>
      </c>
      <c r="W19" s="165">
        <v>3.0187285866856901E-3</v>
      </c>
    </row>
    <row r="20" spans="1:23">
      <c r="A20" s="2">
        <v>337</v>
      </c>
      <c r="B20" s="2">
        <v>1477</v>
      </c>
      <c r="C20" s="2" t="s">
        <v>1313</v>
      </c>
      <c r="D20" s="2" t="s">
        <v>1314</v>
      </c>
      <c r="E20" s="17" t="s">
        <v>734</v>
      </c>
      <c r="F20" s="2" t="s">
        <v>1379</v>
      </c>
      <c r="G20" s="2" t="s">
        <v>1380</v>
      </c>
      <c r="H20" s="17" t="s">
        <v>124</v>
      </c>
      <c r="I20" s="19" t="s">
        <v>1331</v>
      </c>
      <c r="J20" s="17" t="s">
        <v>81</v>
      </c>
      <c r="K20" s="17" t="s">
        <v>82</v>
      </c>
      <c r="L20" s="17" t="s">
        <v>1381</v>
      </c>
      <c r="M20" s="19" t="s">
        <v>1382</v>
      </c>
      <c r="N20" s="19" t="s">
        <v>128</v>
      </c>
      <c r="O20" s="2" t="s">
        <v>86</v>
      </c>
      <c r="P20" s="153">
        <v>217</v>
      </c>
      <c r="Q20" s="158">
        <v>3.306</v>
      </c>
      <c r="R20" s="168">
        <v>20926</v>
      </c>
      <c r="T20" s="150">
        <v>150.124</v>
      </c>
      <c r="U20" s="160">
        <v>0</v>
      </c>
      <c r="V20" s="160">
        <v>1.7003890532044701E-2</v>
      </c>
      <c r="W20" s="160">
        <v>7.2161802966406296E-3</v>
      </c>
    </row>
    <row r="21" spans="1:23" s="38" customFormat="1">
      <c r="A21" s="38">
        <v>337</v>
      </c>
      <c r="B21" s="38">
        <v>1477</v>
      </c>
      <c r="C21" s="38" t="s">
        <v>1313</v>
      </c>
      <c r="D21" s="38" t="s">
        <v>1314</v>
      </c>
      <c r="E21" s="41" t="s">
        <v>734</v>
      </c>
      <c r="F21" s="38" t="s">
        <v>1383</v>
      </c>
      <c r="G21" s="38" t="s">
        <v>1384</v>
      </c>
      <c r="H21" s="41" t="s">
        <v>124</v>
      </c>
      <c r="I21" s="38" t="s">
        <v>1331</v>
      </c>
      <c r="J21" s="38" t="s">
        <v>81</v>
      </c>
      <c r="K21" s="38" t="s">
        <v>1385</v>
      </c>
      <c r="L21" s="41" t="s">
        <v>1202</v>
      </c>
      <c r="M21" s="37" t="s">
        <v>1371</v>
      </c>
      <c r="N21" s="38" t="s">
        <v>128</v>
      </c>
      <c r="O21" s="38" t="s">
        <v>86</v>
      </c>
      <c r="P21" s="151">
        <v>819</v>
      </c>
      <c r="Q21" s="158">
        <v>3.306</v>
      </c>
      <c r="R21" s="168">
        <v>5340</v>
      </c>
      <c r="T21" s="150">
        <v>144.58699999999999</v>
      </c>
      <c r="U21" s="160">
        <v>9.9999999999999995E-7</v>
      </c>
      <c r="V21" s="160">
        <v>1.63767418932627E-2</v>
      </c>
      <c r="W21" s="160">
        <v>6.95002840383029E-3</v>
      </c>
    </row>
    <row r="22" spans="1:23">
      <c r="A22" s="2">
        <v>337</v>
      </c>
      <c r="B22" s="2">
        <v>1477</v>
      </c>
      <c r="C22" s="2" t="s">
        <v>1313</v>
      </c>
      <c r="D22" s="2" t="s">
        <v>1314</v>
      </c>
      <c r="E22" s="4" t="s">
        <v>734</v>
      </c>
      <c r="F22" s="2" t="s">
        <v>1386</v>
      </c>
      <c r="G22" s="2" t="s">
        <v>1387</v>
      </c>
      <c r="H22" s="2" t="s">
        <v>124</v>
      </c>
      <c r="I22" s="2" t="s">
        <v>1331</v>
      </c>
      <c r="J22" s="2" t="s">
        <v>81</v>
      </c>
      <c r="K22" s="2" t="s">
        <v>82</v>
      </c>
      <c r="L22" s="4" t="s">
        <v>1202</v>
      </c>
      <c r="M22" s="2" t="s">
        <v>1332</v>
      </c>
      <c r="N22" s="2" t="s">
        <v>128</v>
      </c>
      <c r="O22" s="2" t="s">
        <v>86</v>
      </c>
      <c r="P22" s="151">
        <v>408</v>
      </c>
      <c r="Q22" s="158">
        <v>3.306</v>
      </c>
      <c r="R22" s="168">
        <v>66930</v>
      </c>
      <c r="T22" s="150">
        <v>902.78399999999999</v>
      </c>
      <c r="U22" s="160">
        <v>9.9999999999999995E-7</v>
      </c>
      <c r="V22" s="160">
        <v>0.102254712892254</v>
      </c>
      <c r="W22" s="160">
        <v>4.3395271395163401E-2</v>
      </c>
    </row>
    <row r="23" spans="1:23">
      <c r="A23" s="2">
        <v>337</v>
      </c>
      <c r="B23" s="2">
        <v>1477</v>
      </c>
      <c r="C23" s="2" t="s">
        <v>1388</v>
      </c>
      <c r="D23" s="2" t="s">
        <v>1389</v>
      </c>
      <c r="E23" s="4" t="s">
        <v>734</v>
      </c>
      <c r="F23" s="2" t="s">
        <v>1390</v>
      </c>
      <c r="G23" s="2" t="s">
        <v>1391</v>
      </c>
      <c r="H23" s="2" t="s">
        <v>124</v>
      </c>
      <c r="I23" s="2" t="s">
        <v>1331</v>
      </c>
      <c r="J23" s="2" t="s">
        <v>81</v>
      </c>
      <c r="K23" s="2" t="s">
        <v>1201</v>
      </c>
      <c r="L23" s="2" t="s">
        <v>1202</v>
      </c>
      <c r="M23" s="2" t="s">
        <v>1392</v>
      </c>
      <c r="N23" s="2" t="s">
        <v>128</v>
      </c>
      <c r="O23" s="2" t="s">
        <v>86</v>
      </c>
      <c r="P23" s="151">
        <v>260</v>
      </c>
      <c r="Q23" s="158">
        <v>3.306</v>
      </c>
      <c r="R23" s="168">
        <v>4201</v>
      </c>
      <c r="T23" s="150">
        <v>36.11</v>
      </c>
      <c r="U23" s="160">
        <v>9.9999999999999995E-7</v>
      </c>
      <c r="V23" s="160">
        <v>4.0900477197310901E-3</v>
      </c>
      <c r="W23" s="160">
        <v>1.73575110424416E-3</v>
      </c>
    </row>
    <row r="24" spans="1:23">
      <c r="A24" s="2">
        <v>337</v>
      </c>
      <c r="B24" s="2">
        <v>1477</v>
      </c>
      <c r="C24" s="2" t="s">
        <v>1393</v>
      </c>
      <c r="D24" s="2" t="s">
        <v>1367</v>
      </c>
      <c r="E24" s="4" t="s">
        <v>734</v>
      </c>
      <c r="F24" s="2" t="s">
        <v>1394</v>
      </c>
      <c r="G24" s="2" t="s">
        <v>1395</v>
      </c>
      <c r="H24" s="2" t="s">
        <v>124</v>
      </c>
      <c r="I24" s="2" t="s">
        <v>1331</v>
      </c>
      <c r="J24" s="2" t="s">
        <v>81</v>
      </c>
      <c r="K24" s="2" t="s">
        <v>82</v>
      </c>
      <c r="L24" s="2" t="s">
        <v>1258</v>
      </c>
      <c r="M24" s="2" t="s">
        <v>1332</v>
      </c>
      <c r="N24" s="2" t="s">
        <v>128</v>
      </c>
      <c r="O24" s="2" t="s">
        <v>761</v>
      </c>
      <c r="P24" s="151">
        <v>241</v>
      </c>
      <c r="Q24" s="158">
        <v>3.8807</v>
      </c>
      <c r="R24" s="168">
        <v>40847</v>
      </c>
      <c r="T24" s="150">
        <v>382.02100000000002</v>
      </c>
      <c r="U24" s="160">
        <v>2.6999999999999999E-5</v>
      </c>
      <c r="V24" s="160">
        <v>4.3269988013584303E-2</v>
      </c>
      <c r="W24" s="160">
        <v>1.8363093690297701E-2</v>
      </c>
    </row>
    <row r="25" spans="1:23">
      <c r="A25" s="2">
        <v>337</v>
      </c>
      <c r="B25" s="2">
        <v>1477</v>
      </c>
      <c r="C25" s="2" t="s">
        <v>1393</v>
      </c>
      <c r="D25" s="2" t="s">
        <v>1367</v>
      </c>
      <c r="E25" s="4" t="s">
        <v>734</v>
      </c>
      <c r="F25" s="2" t="s">
        <v>1396</v>
      </c>
      <c r="G25" s="2" t="s">
        <v>1395</v>
      </c>
      <c r="H25" s="2" t="s">
        <v>124</v>
      </c>
      <c r="I25" s="2" t="s">
        <v>1331</v>
      </c>
      <c r="J25" s="2" t="s">
        <v>81</v>
      </c>
      <c r="K25" s="2" t="s">
        <v>82</v>
      </c>
      <c r="L25" s="2" t="s">
        <v>1258</v>
      </c>
      <c r="M25" s="2" t="s">
        <v>1332</v>
      </c>
      <c r="N25" s="2" t="s">
        <v>128</v>
      </c>
      <c r="O25" s="2" t="s">
        <v>86</v>
      </c>
      <c r="P25" s="151">
        <v>85</v>
      </c>
      <c r="Q25" s="158">
        <v>3.306</v>
      </c>
      <c r="R25" s="168">
        <v>47917</v>
      </c>
      <c r="T25" s="150">
        <v>134.65199999999999</v>
      </c>
      <c r="U25" s="160">
        <v>1.0000000000000001E-5</v>
      </c>
      <c r="V25" s="160">
        <v>1.52514414240567E-2</v>
      </c>
      <c r="W25" s="160">
        <v>6.4724688089610001E-3</v>
      </c>
    </row>
    <row r="26" spans="1:23">
      <c r="A26" s="2">
        <v>337</v>
      </c>
      <c r="B26" s="2">
        <v>1477</v>
      </c>
      <c r="C26" s="2" t="s">
        <v>1313</v>
      </c>
      <c r="D26" s="2" t="s">
        <v>1314</v>
      </c>
      <c r="E26" s="4" t="s">
        <v>734</v>
      </c>
      <c r="F26" s="2" t="s">
        <v>1397</v>
      </c>
      <c r="G26" s="8" t="s">
        <v>1398</v>
      </c>
      <c r="H26" s="2" t="s">
        <v>124</v>
      </c>
      <c r="I26" s="2" t="s">
        <v>1331</v>
      </c>
      <c r="J26" s="2" t="s">
        <v>81</v>
      </c>
      <c r="K26" s="2" t="s">
        <v>1201</v>
      </c>
      <c r="L26" s="2" t="s">
        <v>1185</v>
      </c>
      <c r="M26" s="2" t="s">
        <v>1392</v>
      </c>
      <c r="N26" s="2" t="s">
        <v>128</v>
      </c>
      <c r="O26" s="2" t="s">
        <v>86</v>
      </c>
      <c r="P26" s="151">
        <v>420</v>
      </c>
      <c r="Q26" s="158">
        <v>3.306</v>
      </c>
      <c r="R26" s="168">
        <v>6585</v>
      </c>
      <c r="T26" s="150">
        <v>91.433999999999997</v>
      </c>
      <c r="U26" s="160">
        <v>3.0000000000000001E-6</v>
      </c>
      <c r="V26" s="160">
        <v>1.03563665962868E-2</v>
      </c>
      <c r="W26" s="160">
        <v>4.3950770228774099E-3</v>
      </c>
    </row>
    <row r="27" spans="1:23">
      <c r="A27" s="2">
        <v>337</v>
      </c>
      <c r="B27" s="2">
        <v>1477</v>
      </c>
      <c r="C27" s="2" t="s">
        <v>1399</v>
      </c>
      <c r="D27" s="2" t="s">
        <v>1400</v>
      </c>
      <c r="E27" s="4" t="s">
        <v>734</v>
      </c>
      <c r="F27" s="2" t="s">
        <v>1401</v>
      </c>
      <c r="G27" s="2" t="s">
        <v>1402</v>
      </c>
      <c r="H27" s="2" t="s">
        <v>124</v>
      </c>
      <c r="I27" s="2" t="s">
        <v>1331</v>
      </c>
      <c r="J27" s="2" t="s">
        <v>81</v>
      </c>
      <c r="K27" s="2" t="s">
        <v>82</v>
      </c>
      <c r="L27" s="2" t="s">
        <v>1185</v>
      </c>
      <c r="M27" s="2" t="s">
        <v>1358</v>
      </c>
      <c r="N27" s="2" t="s">
        <v>128</v>
      </c>
      <c r="O27" s="2" t="s">
        <v>86</v>
      </c>
      <c r="P27" s="151">
        <v>306</v>
      </c>
      <c r="Q27" s="158">
        <v>3.306</v>
      </c>
      <c r="R27" s="168">
        <v>60037</v>
      </c>
      <c r="S27" s="150">
        <v>0.158</v>
      </c>
      <c r="T27" s="150">
        <v>607.87800000000004</v>
      </c>
      <c r="U27" s="160">
        <v>9.9999999999999995E-7</v>
      </c>
      <c r="V27" s="160">
        <v>6.8851948185241194E-2</v>
      </c>
      <c r="W27" s="160">
        <v>2.9219670106868999E-2</v>
      </c>
    </row>
    <row r="28" spans="1:23">
      <c r="A28" s="2">
        <v>337</v>
      </c>
      <c r="B28" s="2">
        <v>1477</v>
      </c>
      <c r="C28" s="2" t="s">
        <v>1399</v>
      </c>
      <c r="D28" s="2" t="s">
        <v>1400</v>
      </c>
      <c r="E28" s="4" t="s">
        <v>734</v>
      </c>
      <c r="F28" s="2" t="s">
        <v>1403</v>
      </c>
      <c r="G28" s="2" t="s">
        <v>1404</v>
      </c>
      <c r="H28" s="2" t="s">
        <v>124</v>
      </c>
      <c r="I28" s="2" t="s">
        <v>1331</v>
      </c>
      <c r="J28" s="2" t="s">
        <v>81</v>
      </c>
      <c r="K28" s="2" t="s">
        <v>82</v>
      </c>
      <c r="L28" s="2" t="s">
        <v>1258</v>
      </c>
      <c r="M28" s="2" t="s">
        <v>1332</v>
      </c>
      <c r="N28" s="2" t="s">
        <v>128</v>
      </c>
      <c r="O28" s="2" t="s">
        <v>86</v>
      </c>
      <c r="P28" s="151">
        <v>27</v>
      </c>
      <c r="Q28" s="158">
        <v>3.306</v>
      </c>
      <c r="R28" s="168">
        <v>132232</v>
      </c>
      <c r="T28" s="150">
        <v>118.033</v>
      </c>
      <c r="U28" s="160">
        <v>5.0000000000000004E-6</v>
      </c>
      <c r="V28" s="160">
        <v>1.33691155329665E-2</v>
      </c>
      <c r="W28" s="160">
        <v>5.6736396832651401E-3</v>
      </c>
    </row>
    <row r="29" spans="1:23">
      <c r="A29" s="2">
        <v>337</v>
      </c>
      <c r="B29" s="2">
        <v>1477</v>
      </c>
      <c r="C29" s="2" t="s">
        <v>1319</v>
      </c>
      <c r="D29" s="2" t="s">
        <v>1320</v>
      </c>
      <c r="E29" s="4" t="s">
        <v>734</v>
      </c>
      <c r="F29" s="2" t="s">
        <v>1405</v>
      </c>
      <c r="G29" s="2" t="s">
        <v>1406</v>
      </c>
      <c r="H29" s="2" t="s">
        <v>124</v>
      </c>
      <c r="I29" s="2" t="s">
        <v>1331</v>
      </c>
      <c r="J29" s="2" t="s">
        <v>81</v>
      </c>
      <c r="K29" s="2" t="s">
        <v>82</v>
      </c>
      <c r="L29" s="2" t="s">
        <v>1202</v>
      </c>
      <c r="M29" s="2" t="s">
        <v>1332</v>
      </c>
      <c r="N29" s="2" t="s">
        <v>128</v>
      </c>
      <c r="O29" s="2" t="s">
        <v>86</v>
      </c>
      <c r="P29" s="151">
        <v>623</v>
      </c>
      <c r="Q29" s="158">
        <v>3.306</v>
      </c>
      <c r="R29" s="168">
        <v>66618</v>
      </c>
      <c r="S29" s="150">
        <v>0.84899999999999998</v>
      </c>
      <c r="T29" s="150">
        <v>1374.8969999999999</v>
      </c>
      <c r="U29" s="160">
        <v>9.9999999999999995E-7</v>
      </c>
      <c r="V29" s="160">
        <v>0.15572903713776301</v>
      </c>
      <c r="W29" s="160">
        <v>6.6088922843307002E-2</v>
      </c>
    </row>
    <row r="30" spans="1:23">
      <c r="A30" s="2">
        <v>337</v>
      </c>
      <c r="B30" s="2">
        <v>1477</v>
      </c>
      <c r="C30" s="2" t="s">
        <v>1407</v>
      </c>
      <c r="D30" s="2" t="s">
        <v>1408</v>
      </c>
      <c r="E30" s="4" t="s">
        <v>734</v>
      </c>
      <c r="F30" s="2" t="s">
        <v>1409</v>
      </c>
      <c r="G30" s="2" t="s">
        <v>1410</v>
      </c>
      <c r="H30" s="2" t="s">
        <v>124</v>
      </c>
      <c r="I30" s="2" t="s">
        <v>1331</v>
      </c>
      <c r="J30" s="2" t="s">
        <v>81</v>
      </c>
      <c r="K30" s="2" t="s">
        <v>82</v>
      </c>
      <c r="L30" s="2" t="s">
        <v>1185</v>
      </c>
      <c r="M30" s="2" t="s">
        <v>1382</v>
      </c>
      <c r="N30" s="2" t="s">
        <v>128</v>
      </c>
      <c r="O30" s="2" t="s">
        <v>86</v>
      </c>
      <c r="P30" s="151">
        <v>146</v>
      </c>
      <c r="Q30" s="158">
        <v>3.306</v>
      </c>
      <c r="R30" s="168">
        <v>32636</v>
      </c>
      <c r="T30" s="150">
        <v>157.52600000000001</v>
      </c>
      <c r="U30" s="160">
        <v>6.0000000000000002E-6</v>
      </c>
      <c r="V30" s="160">
        <v>1.7842352935790898E-2</v>
      </c>
      <c r="W30" s="160">
        <v>7.5720103854067904E-3</v>
      </c>
    </row>
    <row r="31" spans="1:23">
      <c r="A31" s="2">
        <v>337</v>
      </c>
      <c r="B31" s="2">
        <v>1477</v>
      </c>
      <c r="C31" s="2" t="s">
        <v>1411</v>
      </c>
      <c r="D31" s="2" t="s">
        <v>1412</v>
      </c>
      <c r="E31" s="4" t="s">
        <v>734</v>
      </c>
      <c r="F31" s="2" t="s">
        <v>1413</v>
      </c>
      <c r="G31" s="2" t="s">
        <v>1414</v>
      </c>
      <c r="H31" s="2" t="s">
        <v>124</v>
      </c>
      <c r="I31" s="2" t="s">
        <v>1331</v>
      </c>
      <c r="J31" s="2" t="s">
        <v>81</v>
      </c>
      <c r="K31" s="2" t="s">
        <v>82</v>
      </c>
      <c r="L31" s="2" t="s">
        <v>1202</v>
      </c>
      <c r="M31" s="2" t="s">
        <v>1332</v>
      </c>
      <c r="N31" s="2" t="s">
        <v>128</v>
      </c>
      <c r="O31" s="2" t="s">
        <v>86</v>
      </c>
      <c r="P31" s="151">
        <v>675</v>
      </c>
      <c r="Q31" s="158">
        <v>3.306</v>
      </c>
      <c r="R31" s="168">
        <v>61238</v>
      </c>
      <c r="S31" s="150">
        <v>1.1739999999999999</v>
      </c>
      <c r="T31" s="150">
        <v>1370.4390000000001</v>
      </c>
      <c r="U31" s="160">
        <v>9.9999999999999995E-7</v>
      </c>
      <c r="V31" s="160">
        <v>0.1552241747668</v>
      </c>
      <c r="W31" s="160">
        <v>6.5874667294731695E-2</v>
      </c>
    </row>
    <row r="32" spans="1:23">
      <c r="A32" s="2">
        <v>337</v>
      </c>
      <c r="B32" s="2">
        <v>9962</v>
      </c>
      <c r="C32" s="2" t="s">
        <v>1323</v>
      </c>
      <c r="D32" s="2" t="s">
        <v>1324</v>
      </c>
      <c r="E32" s="4" t="s">
        <v>121</v>
      </c>
      <c r="F32" s="2" t="s">
        <v>1415</v>
      </c>
      <c r="G32" s="2" t="s">
        <v>1416</v>
      </c>
      <c r="H32" s="2" t="s">
        <v>124</v>
      </c>
      <c r="I32" s="2" t="s">
        <v>1331</v>
      </c>
      <c r="J32" s="2" t="s">
        <v>30</v>
      </c>
      <c r="K32" s="2" t="s">
        <v>82</v>
      </c>
      <c r="L32" s="2" t="s">
        <v>31</v>
      </c>
      <c r="M32" s="2" t="s">
        <v>1332</v>
      </c>
      <c r="N32" s="2" t="s">
        <v>128</v>
      </c>
      <c r="O32" s="2" t="s">
        <v>34</v>
      </c>
      <c r="P32" s="151">
        <v>872</v>
      </c>
      <c r="Q32" s="158">
        <v>1</v>
      </c>
      <c r="R32" s="168">
        <v>9467</v>
      </c>
      <c r="T32" s="150">
        <v>82.552000000000007</v>
      </c>
      <c r="U32" s="160">
        <v>1.0000000000000001E-5</v>
      </c>
      <c r="V32" s="160">
        <v>7.5393151190837502E-3</v>
      </c>
      <c r="W32" s="160">
        <v>1.75638991017001E-3</v>
      </c>
    </row>
    <row r="33" spans="1:23">
      <c r="A33" s="2">
        <v>337</v>
      </c>
      <c r="B33" s="2">
        <v>9962</v>
      </c>
      <c r="C33" s="2" t="s">
        <v>1323</v>
      </c>
      <c r="D33" s="2" t="s">
        <v>1324</v>
      </c>
      <c r="E33" s="4" t="s">
        <v>121</v>
      </c>
      <c r="F33" s="2" t="s">
        <v>1417</v>
      </c>
      <c r="G33" s="2" t="s">
        <v>1418</v>
      </c>
      <c r="H33" s="2" t="s">
        <v>124</v>
      </c>
      <c r="I33" s="2" t="s">
        <v>1327</v>
      </c>
      <c r="J33" s="2" t="s">
        <v>30</v>
      </c>
      <c r="K33" s="2" t="s">
        <v>30</v>
      </c>
      <c r="L33" s="2" t="s">
        <v>31</v>
      </c>
      <c r="M33" s="2" t="s">
        <v>1355</v>
      </c>
      <c r="N33" s="2" t="s">
        <v>128</v>
      </c>
      <c r="O33" s="2" t="s">
        <v>34</v>
      </c>
      <c r="P33" s="151">
        <v>2056</v>
      </c>
      <c r="Q33" s="158">
        <v>1</v>
      </c>
      <c r="R33" s="168">
        <v>5003</v>
      </c>
      <c r="T33" s="150">
        <v>102.86199999999999</v>
      </c>
      <c r="U33" s="160">
        <v>2.1999999999999999E-5</v>
      </c>
      <c r="V33" s="160">
        <v>9.3941317546120395E-3</v>
      </c>
      <c r="W33" s="160">
        <v>2.1884956349474799E-3</v>
      </c>
    </row>
    <row r="34" spans="1:23">
      <c r="A34" s="2">
        <v>337</v>
      </c>
      <c r="B34" s="2">
        <v>9962</v>
      </c>
      <c r="C34" s="2" t="s">
        <v>1323</v>
      </c>
      <c r="D34" s="2" t="s">
        <v>1324</v>
      </c>
      <c r="E34" s="4" t="s">
        <v>121</v>
      </c>
      <c r="F34" s="2" t="s">
        <v>1325</v>
      </c>
      <c r="G34" s="2" t="s">
        <v>1326</v>
      </c>
      <c r="H34" s="2" t="s">
        <v>124</v>
      </c>
      <c r="I34" s="2" t="s">
        <v>1327</v>
      </c>
      <c r="J34" s="2" t="s">
        <v>30</v>
      </c>
      <c r="K34" s="2" t="s">
        <v>30</v>
      </c>
      <c r="L34" s="2" t="s">
        <v>31</v>
      </c>
      <c r="M34" s="2" t="s">
        <v>1328</v>
      </c>
      <c r="N34" s="2" t="s">
        <v>128</v>
      </c>
      <c r="O34" s="2" t="s">
        <v>34</v>
      </c>
      <c r="P34" s="151">
        <v>1424</v>
      </c>
      <c r="Q34" s="158">
        <v>1</v>
      </c>
      <c r="R34" s="168">
        <v>4757</v>
      </c>
      <c r="T34" s="150">
        <v>67.739999999999995</v>
      </c>
      <c r="U34" s="160">
        <v>2.4000000000000001E-5</v>
      </c>
      <c r="V34" s="160">
        <v>6.1865164844211997E-3</v>
      </c>
      <c r="W34" s="160">
        <v>1.44123636705855E-3</v>
      </c>
    </row>
    <row r="35" spans="1:23">
      <c r="A35" s="2">
        <v>337</v>
      </c>
      <c r="B35" s="2">
        <v>9962</v>
      </c>
      <c r="C35" s="2" t="s">
        <v>1323</v>
      </c>
      <c r="D35" s="2" t="s">
        <v>1324</v>
      </c>
      <c r="E35" s="4" t="s">
        <v>121</v>
      </c>
      <c r="F35" s="2" t="s">
        <v>1419</v>
      </c>
      <c r="G35" s="2" t="s">
        <v>1420</v>
      </c>
      <c r="H35" s="2" t="s">
        <v>124</v>
      </c>
      <c r="I35" s="2" t="s">
        <v>1311</v>
      </c>
      <c r="J35" s="2" t="s">
        <v>30</v>
      </c>
      <c r="K35" s="2" t="s">
        <v>30</v>
      </c>
      <c r="L35" s="2" t="s">
        <v>31</v>
      </c>
      <c r="M35" s="2" t="s">
        <v>1421</v>
      </c>
      <c r="N35" s="2" t="s">
        <v>128</v>
      </c>
      <c r="O35" s="2" t="s">
        <v>34</v>
      </c>
      <c r="P35" s="151">
        <v>303768</v>
      </c>
      <c r="Q35" s="158">
        <v>1</v>
      </c>
      <c r="R35" s="168">
        <v>499.28</v>
      </c>
      <c r="T35" s="150">
        <v>1516.653</v>
      </c>
      <c r="U35" s="160">
        <v>1.4469999999999999E-3</v>
      </c>
      <c r="V35" s="160">
        <v>0.13851258204754299</v>
      </c>
      <c r="W35" s="160">
        <v>3.2268461749807797E-2</v>
      </c>
    </row>
    <row r="36" spans="1:23">
      <c r="A36" s="2">
        <v>337</v>
      </c>
      <c r="B36" s="2">
        <v>9962</v>
      </c>
      <c r="C36" s="2" t="s">
        <v>1337</v>
      </c>
      <c r="D36" s="2" t="s">
        <v>1338</v>
      </c>
      <c r="E36" s="4" t="s">
        <v>121</v>
      </c>
      <c r="F36" s="2" t="s">
        <v>1339</v>
      </c>
      <c r="G36" s="2" t="s">
        <v>1340</v>
      </c>
      <c r="H36" s="2" t="s">
        <v>124</v>
      </c>
      <c r="I36" s="2" t="s">
        <v>1331</v>
      </c>
      <c r="J36" s="2" t="s">
        <v>30</v>
      </c>
      <c r="K36" s="2" t="s">
        <v>141</v>
      </c>
      <c r="L36" s="2" t="s">
        <v>31</v>
      </c>
      <c r="M36" s="2" t="s">
        <v>1341</v>
      </c>
      <c r="N36" s="2" t="s">
        <v>128</v>
      </c>
      <c r="O36" s="2" t="s">
        <v>34</v>
      </c>
      <c r="P36" s="151">
        <v>49536</v>
      </c>
      <c r="Q36" s="158">
        <v>1</v>
      </c>
      <c r="R36" s="168">
        <v>921.9</v>
      </c>
      <c r="T36" s="150">
        <v>456.67200000000003</v>
      </c>
      <c r="U36" s="160">
        <v>9.8999999999999994E-5</v>
      </c>
      <c r="V36" s="160">
        <v>4.1706887773841399E-2</v>
      </c>
      <c r="W36" s="160">
        <v>9.7162083973843204E-3</v>
      </c>
    </row>
    <row r="37" spans="1:23">
      <c r="A37" s="2">
        <v>337</v>
      </c>
      <c r="B37" s="2">
        <v>9962</v>
      </c>
      <c r="C37" s="2" t="s">
        <v>1337</v>
      </c>
      <c r="D37" s="2" t="s">
        <v>1338</v>
      </c>
      <c r="E37" s="4" t="s">
        <v>121</v>
      </c>
      <c r="F37" s="2" t="s">
        <v>1342</v>
      </c>
      <c r="G37" s="2" t="s">
        <v>1343</v>
      </c>
      <c r="H37" s="2" t="s">
        <v>124</v>
      </c>
      <c r="I37" s="2" t="s">
        <v>1327</v>
      </c>
      <c r="J37" s="2" t="s">
        <v>30</v>
      </c>
      <c r="K37" s="2" t="s">
        <v>30</v>
      </c>
      <c r="L37" s="2" t="s">
        <v>31</v>
      </c>
      <c r="M37" s="2" t="s">
        <v>1328</v>
      </c>
      <c r="N37" s="2" t="s">
        <v>128</v>
      </c>
      <c r="O37" s="2" t="s">
        <v>34</v>
      </c>
      <c r="P37" s="151">
        <v>12863</v>
      </c>
      <c r="Q37" s="158">
        <v>1</v>
      </c>
      <c r="R37" s="168">
        <v>3165</v>
      </c>
      <c r="T37" s="150">
        <v>407.11399999999998</v>
      </c>
      <c r="U37" s="160">
        <v>5.1E-5</v>
      </c>
      <c r="V37" s="160">
        <v>3.71808246320742E-2</v>
      </c>
      <c r="W37" s="160">
        <v>8.6617980816687708E-3</v>
      </c>
    </row>
    <row r="38" spans="1:23">
      <c r="A38" s="2">
        <v>337</v>
      </c>
      <c r="B38" s="2">
        <v>9962</v>
      </c>
      <c r="C38" s="2" t="s">
        <v>1337</v>
      </c>
      <c r="D38" s="2" t="s">
        <v>1338</v>
      </c>
      <c r="E38" s="4" t="s">
        <v>121</v>
      </c>
      <c r="F38" s="2" t="s">
        <v>1422</v>
      </c>
      <c r="G38" s="2" t="s">
        <v>1423</v>
      </c>
      <c r="H38" s="2" t="s">
        <v>124</v>
      </c>
      <c r="I38" s="2" t="s">
        <v>1311</v>
      </c>
      <c r="J38" s="2" t="s">
        <v>30</v>
      </c>
      <c r="K38" s="2" t="s">
        <v>30</v>
      </c>
      <c r="L38" s="2" t="s">
        <v>31</v>
      </c>
      <c r="M38" s="2" t="s">
        <v>1424</v>
      </c>
      <c r="N38" s="2" t="s">
        <v>128</v>
      </c>
      <c r="O38" s="2" t="s">
        <v>34</v>
      </c>
      <c r="P38" s="151">
        <v>62014</v>
      </c>
      <c r="Q38" s="158">
        <v>1</v>
      </c>
      <c r="R38" s="168">
        <v>419.81</v>
      </c>
      <c r="T38" s="150">
        <v>260.34100000000001</v>
      </c>
      <c r="U38" s="160">
        <v>2.2699999999999999E-4</v>
      </c>
      <c r="V38" s="160">
        <v>2.3776370415528401E-2</v>
      </c>
      <c r="W38" s="160">
        <v>5.5390412044979001E-3</v>
      </c>
    </row>
    <row r="39" spans="1:23">
      <c r="A39" s="2">
        <v>337</v>
      </c>
      <c r="B39" s="2">
        <v>9962</v>
      </c>
      <c r="C39" s="2" t="s">
        <v>1337</v>
      </c>
      <c r="D39" s="2" t="s">
        <v>1338</v>
      </c>
      <c r="E39" s="4" t="s">
        <v>121</v>
      </c>
      <c r="F39" s="2" t="s">
        <v>1344</v>
      </c>
      <c r="G39" s="2" t="s">
        <v>1345</v>
      </c>
      <c r="H39" s="2" t="s">
        <v>124</v>
      </c>
      <c r="I39" s="2" t="s">
        <v>1331</v>
      </c>
      <c r="J39" s="2" t="s">
        <v>30</v>
      </c>
      <c r="K39" s="2" t="s">
        <v>1346</v>
      </c>
      <c r="L39" s="2" t="s">
        <v>31</v>
      </c>
      <c r="M39" s="2" t="s">
        <v>1347</v>
      </c>
      <c r="N39" s="2" t="s">
        <v>128</v>
      </c>
      <c r="O39" s="2" t="s">
        <v>34</v>
      </c>
      <c r="P39" s="151">
        <v>13763</v>
      </c>
      <c r="Q39" s="158">
        <v>1</v>
      </c>
      <c r="R39" s="168">
        <v>719.9</v>
      </c>
      <c r="T39" s="150">
        <v>99.08</v>
      </c>
      <c r="U39" s="160">
        <v>5.8E-5</v>
      </c>
      <c r="V39" s="160">
        <v>9.0487443234787204E-3</v>
      </c>
      <c r="W39" s="160">
        <v>2.1080327560837799E-3</v>
      </c>
    </row>
    <row r="40" spans="1:23">
      <c r="A40" s="2">
        <v>337</v>
      </c>
      <c r="B40" s="2">
        <v>9962</v>
      </c>
      <c r="C40" s="2" t="s">
        <v>1337</v>
      </c>
      <c r="D40" s="2" t="s">
        <v>1338</v>
      </c>
      <c r="E40" s="4" t="s">
        <v>121</v>
      </c>
      <c r="F40" s="2" t="s">
        <v>1348</v>
      </c>
      <c r="G40" s="2" t="s">
        <v>1349</v>
      </c>
      <c r="H40" s="2" t="s">
        <v>124</v>
      </c>
      <c r="I40" s="2" t="s">
        <v>1331</v>
      </c>
      <c r="J40" s="2" t="s">
        <v>30</v>
      </c>
      <c r="K40" s="2" t="s">
        <v>980</v>
      </c>
      <c r="L40" s="2" t="s">
        <v>31</v>
      </c>
      <c r="M40" s="2" t="s">
        <v>1350</v>
      </c>
      <c r="N40" s="2" t="s">
        <v>128</v>
      </c>
      <c r="O40" s="2" t="s">
        <v>34</v>
      </c>
      <c r="P40" s="151">
        <v>673</v>
      </c>
      <c r="Q40" s="158">
        <v>1</v>
      </c>
      <c r="R40" s="168">
        <v>20520</v>
      </c>
      <c r="T40" s="150">
        <v>138.1</v>
      </c>
      <c r="U40" s="160">
        <v>5.8999999999999998E-5</v>
      </c>
      <c r="V40" s="160">
        <v>1.2612333744298401E-2</v>
      </c>
      <c r="W40" s="160">
        <v>2.9382212286246201E-3</v>
      </c>
    </row>
    <row r="41" spans="1:23">
      <c r="A41" s="2">
        <v>337</v>
      </c>
      <c r="B41" s="2">
        <v>9962</v>
      </c>
      <c r="C41" s="2" t="s">
        <v>1307</v>
      </c>
      <c r="D41" s="2" t="s">
        <v>1308</v>
      </c>
      <c r="E41" s="4" t="s">
        <v>121</v>
      </c>
      <c r="F41" s="2" t="s">
        <v>1361</v>
      </c>
      <c r="G41" s="2" t="s">
        <v>1362</v>
      </c>
      <c r="H41" s="2" t="s">
        <v>124</v>
      </c>
      <c r="I41" s="2" t="s">
        <v>1331</v>
      </c>
      <c r="J41" s="2" t="s">
        <v>30</v>
      </c>
      <c r="K41" s="2" t="s">
        <v>1346</v>
      </c>
      <c r="L41" s="2" t="s">
        <v>31</v>
      </c>
      <c r="M41" s="2" t="s">
        <v>1363</v>
      </c>
      <c r="N41" s="2" t="s">
        <v>128</v>
      </c>
      <c r="O41" s="2" t="s">
        <v>34</v>
      </c>
      <c r="P41" s="151">
        <v>5531</v>
      </c>
      <c r="Q41" s="158">
        <v>1</v>
      </c>
      <c r="R41" s="168">
        <v>7790</v>
      </c>
      <c r="T41" s="150">
        <v>430.86500000000001</v>
      </c>
      <c r="U41" s="160">
        <v>3.97E-4</v>
      </c>
      <c r="V41" s="160">
        <v>3.9349946831878903E-2</v>
      </c>
      <c r="W41" s="160">
        <v>9.1671257255576798E-3</v>
      </c>
    </row>
    <row r="42" spans="1:23">
      <c r="A42" s="2">
        <v>337</v>
      </c>
      <c r="B42" s="2">
        <v>9962</v>
      </c>
      <c r="C42" s="2" t="s">
        <v>1307</v>
      </c>
      <c r="D42" s="2" t="s">
        <v>1308</v>
      </c>
      <c r="E42" s="4" t="s">
        <v>121</v>
      </c>
      <c r="F42" s="2" t="s">
        <v>1364</v>
      </c>
      <c r="G42" s="2" t="s">
        <v>1365</v>
      </c>
      <c r="H42" s="2" t="s">
        <v>124</v>
      </c>
      <c r="I42" s="2" t="s">
        <v>1327</v>
      </c>
      <c r="J42" s="2" t="s">
        <v>30</v>
      </c>
      <c r="K42" s="2" t="s">
        <v>30</v>
      </c>
      <c r="L42" s="2" t="s">
        <v>31</v>
      </c>
      <c r="M42" s="2" t="s">
        <v>1355</v>
      </c>
      <c r="N42" s="2" t="s">
        <v>128</v>
      </c>
      <c r="O42" s="2" t="s">
        <v>34</v>
      </c>
      <c r="P42" s="151">
        <v>329</v>
      </c>
      <c r="Q42" s="158">
        <v>1</v>
      </c>
      <c r="R42" s="168">
        <v>31750</v>
      </c>
      <c r="T42" s="150">
        <v>104.45699999999999</v>
      </c>
      <c r="U42" s="160">
        <v>9.0000000000000002E-6</v>
      </c>
      <c r="V42" s="160">
        <v>9.5398744970662201E-3</v>
      </c>
      <c r="W42" s="160">
        <v>2.2224484646520101E-3</v>
      </c>
    </row>
    <row r="43" spans="1:23">
      <c r="A43" s="2">
        <v>337</v>
      </c>
      <c r="B43" s="2">
        <v>9962</v>
      </c>
      <c r="C43" s="2" t="s">
        <v>1307</v>
      </c>
      <c r="D43" s="2" t="s">
        <v>1308</v>
      </c>
      <c r="E43" s="4" t="s">
        <v>121</v>
      </c>
      <c r="F43" s="2" t="s">
        <v>1425</v>
      </c>
      <c r="G43" s="2" t="s">
        <v>1426</v>
      </c>
      <c r="H43" s="2" t="s">
        <v>124</v>
      </c>
      <c r="I43" s="2" t="s">
        <v>1311</v>
      </c>
      <c r="J43" s="2" t="s">
        <v>30</v>
      </c>
      <c r="K43" s="2" t="s">
        <v>30</v>
      </c>
      <c r="L43" s="2" t="s">
        <v>31</v>
      </c>
      <c r="M43" s="2" t="s">
        <v>1421</v>
      </c>
      <c r="N43" s="2" t="s">
        <v>128</v>
      </c>
      <c r="O43" s="2" t="s">
        <v>34</v>
      </c>
      <c r="P43" s="151">
        <v>13000</v>
      </c>
      <c r="Q43" s="158">
        <v>1</v>
      </c>
      <c r="R43" s="168">
        <v>3901.51</v>
      </c>
      <c r="T43" s="150">
        <v>507.19600000000003</v>
      </c>
      <c r="U43" s="160">
        <v>1.8100000000000001E-4</v>
      </c>
      <c r="V43" s="160">
        <v>4.6321126270266397E-2</v>
      </c>
      <c r="W43" s="160">
        <v>1.07911604069806E-2</v>
      </c>
    </row>
    <row r="44" spans="1:23">
      <c r="A44" s="2">
        <v>337</v>
      </c>
      <c r="B44" s="2">
        <v>9962</v>
      </c>
      <c r="C44" s="2" t="s">
        <v>1307</v>
      </c>
      <c r="D44" s="2" t="s">
        <v>1308</v>
      </c>
      <c r="E44" s="4" t="s">
        <v>121</v>
      </c>
      <c r="F44" s="2" t="s">
        <v>1427</v>
      </c>
      <c r="G44" s="2" t="s">
        <v>1428</v>
      </c>
      <c r="H44" s="2" t="s">
        <v>124</v>
      </c>
      <c r="I44" s="2" t="s">
        <v>1327</v>
      </c>
      <c r="J44" s="2" t="s">
        <v>30</v>
      </c>
      <c r="K44" s="2" t="s">
        <v>30</v>
      </c>
      <c r="L44" s="2" t="s">
        <v>31</v>
      </c>
      <c r="M44" s="2" t="s">
        <v>1328</v>
      </c>
      <c r="N44" s="2" t="s">
        <v>128</v>
      </c>
      <c r="O44" s="2" t="s">
        <v>34</v>
      </c>
      <c r="P44" s="151">
        <v>748</v>
      </c>
      <c r="Q44" s="158">
        <v>1</v>
      </c>
      <c r="R44" s="168">
        <v>30420</v>
      </c>
      <c r="T44" s="150">
        <v>227.542</v>
      </c>
      <c r="U44" s="160">
        <v>2.5000000000000001E-5</v>
      </c>
      <c r="V44" s="160">
        <v>2.0780875541360301E-2</v>
      </c>
      <c r="W44" s="160">
        <v>4.8411983779476E-3</v>
      </c>
    </row>
    <row r="45" spans="1:23">
      <c r="A45" s="2">
        <v>337</v>
      </c>
      <c r="B45" s="2">
        <v>9962</v>
      </c>
      <c r="C45" s="2" t="s">
        <v>1366</v>
      </c>
      <c r="D45" s="2" t="s">
        <v>1367</v>
      </c>
      <c r="E45" s="4" t="s">
        <v>734</v>
      </c>
      <c r="F45" s="2" t="s">
        <v>1368</v>
      </c>
      <c r="G45" s="2" t="s">
        <v>1369</v>
      </c>
      <c r="H45" s="2" t="s">
        <v>124</v>
      </c>
      <c r="I45" s="2" t="s">
        <v>1331</v>
      </c>
      <c r="J45" s="2" t="s">
        <v>81</v>
      </c>
      <c r="K45" s="2" t="s">
        <v>1370</v>
      </c>
      <c r="L45" s="2" t="s">
        <v>1185</v>
      </c>
      <c r="M45" s="2" t="s">
        <v>1371</v>
      </c>
      <c r="N45" s="2" t="s">
        <v>128</v>
      </c>
      <c r="O45" s="2" t="s">
        <v>86</v>
      </c>
      <c r="P45" s="151">
        <v>4210</v>
      </c>
      <c r="Q45" s="158">
        <v>3.306</v>
      </c>
      <c r="R45" s="168">
        <v>6680</v>
      </c>
      <c r="T45" s="150">
        <v>929.74</v>
      </c>
      <c r="U45" s="160">
        <v>0</v>
      </c>
      <c r="V45" s="160">
        <v>8.4911094958729297E-2</v>
      </c>
      <c r="W45" s="160">
        <v>1.97812384933348E-2</v>
      </c>
    </row>
    <row r="46" spans="1:23">
      <c r="A46" s="2">
        <v>337</v>
      </c>
      <c r="B46" s="2">
        <v>9962</v>
      </c>
      <c r="C46" s="2" t="s">
        <v>1313</v>
      </c>
      <c r="D46" s="2" t="s">
        <v>1314</v>
      </c>
      <c r="E46" s="4" t="s">
        <v>734</v>
      </c>
      <c r="F46" s="2" t="s">
        <v>1372</v>
      </c>
      <c r="G46" s="2" t="s">
        <v>1373</v>
      </c>
      <c r="H46" s="2" t="s">
        <v>124</v>
      </c>
      <c r="I46" s="2" t="s">
        <v>1331</v>
      </c>
      <c r="J46" s="2" t="s">
        <v>81</v>
      </c>
      <c r="K46" s="2" t="s">
        <v>82</v>
      </c>
      <c r="L46" s="2" t="s">
        <v>1202</v>
      </c>
      <c r="M46" s="2" t="s">
        <v>1374</v>
      </c>
      <c r="N46" s="2" t="s">
        <v>128</v>
      </c>
      <c r="O46" s="2" t="s">
        <v>86</v>
      </c>
      <c r="P46" s="151">
        <v>343</v>
      </c>
      <c r="Q46" s="158">
        <v>3.306</v>
      </c>
      <c r="R46" s="168">
        <v>24196</v>
      </c>
      <c r="T46" s="150">
        <v>274.37200000000001</v>
      </c>
      <c r="U46" s="160">
        <v>9.9999999999999995E-7</v>
      </c>
      <c r="V46" s="160">
        <v>2.5057836943410499E-2</v>
      </c>
      <c r="W46" s="160">
        <v>5.8375769261439702E-3</v>
      </c>
    </row>
    <row r="47" spans="1:23">
      <c r="A47" s="2">
        <v>337</v>
      </c>
      <c r="B47" s="2">
        <v>9962</v>
      </c>
      <c r="C47" s="2" t="s">
        <v>1313</v>
      </c>
      <c r="D47" s="2" t="s">
        <v>1314</v>
      </c>
      <c r="E47" s="4" t="s">
        <v>734</v>
      </c>
      <c r="F47" s="2" t="s">
        <v>1379</v>
      </c>
      <c r="G47" s="2" t="s">
        <v>1380</v>
      </c>
      <c r="H47" s="2" t="s">
        <v>124</v>
      </c>
      <c r="I47" s="2" t="s">
        <v>1331</v>
      </c>
      <c r="J47" s="2" t="s">
        <v>81</v>
      </c>
      <c r="K47" s="2" t="s">
        <v>82</v>
      </c>
      <c r="L47" s="2" t="s">
        <v>1381</v>
      </c>
      <c r="M47" s="2" t="s">
        <v>1382</v>
      </c>
      <c r="N47" s="2" t="s">
        <v>128</v>
      </c>
      <c r="O47" s="2" t="s">
        <v>86</v>
      </c>
      <c r="P47" s="151">
        <v>259</v>
      </c>
      <c r="Q47" s="158">
        <v>3.306</v>
      </c>
      <c r="R47" s="168">
        <v>20926</v>
      </c>
      <c r="T47" s="150">
        <v>179.18</v>
      </c>
      <c r="U47" s="160">
        <v>0</v>
      </c>
      <c r="V47" s="160">
        <v>1.6364090326516201E-2</v>
      </c>
      <c r="W47" s="160">
        <v>3.8122458982848299E-3</v>
      </c>
    </row>
    <row r="48" spans="1:23">
      <c r="A48" s="2">
        <v>337</v>
      </c>
      <c r="B48" s="2">
        <v>9962</v>
      </c>
      <c r="C48" s="2" t="s">
        <v>1313</v>
      </c>
      <c r="D48" s="2" t="s">
        <v>1314</v>
      </c>
      <c r="E48" s="4" t="s">
        <v>734</v>
      </c>
      <c r="F48" s="2" t="s">
        <v>1315</v>
      </c>
      <c r="G48" s="2" t="s">
        <v>1316</v>
      </c>
      <c r="H48" s="2" t="s">
        <v>124</v>
      </c>
      <c r="I48" s="2" t="s">
        <v>1317</v>
      </c>
      <c r="J48" s="2" t="s">
        <v>81</v>
      </c>
      <c r="K48" s="2" t="s">
        <v>82</v>
      </c>
      <c r="L48" s="2" t="s">
        <v>1202</v>
      </c>
      <c r="M48" s="2" t="s">
        <v>1318</v>
      </c>
      <c r="N48" s="2" t="s">
        <v>128</v>
      </c>
      <c r="O48" s="2" t="s">
        <v>86</v>
      </c>
      <c r="P48" s="151">
        <v>363</v>
      </c>
      <c r="Q48" s="158">
        <v>3.306</v>
      </c>
      <c r="R48" s="168">
        <v>8119</v>
      </c>
      <c r="T48" s="150">
        <v>97.433999999999997</v>
      </c>
      <c r="U48" s="160">
        <v>9.9999999999999995E-7</v>
      </c>
      <c r="V48" s="160">
        <v>8.8984640337762301E-3</v>
      </c>
      <c r="W48" s="160">
        <v>2.07302284067876E-3</v>
      </c>
    </row>
    <row r="49" spans="1:23">
      <c r="A49" s="2">
        <v>337</v>
      </c>
      <c r="B49" s="2">
        <v>9962</v>
      </c>
      <c r="C49" s="2" t="s">
        <v>1313</v>
      </c>
      <c r="D49" s="2" t="s">
        <v>1314</v>
      </c>
      <c r="E49" s="4" t="s">
        <v>734</v>
      </c>
      <c r="F49" s="2" t="s">
        <v>1383</v>
      </c>
      <c r="G49" s="2" t="s">
        <v>1384</v>
      </c>
      <c r="H49" s="2" t="s">
        <v>124</v>
      </c>
      <c r="I49" s="2" t="s">
        <v>1331</v>
      </c>
      <c r="J49" s="2" t="s">
        <v>81</v>
      </c>
      <c r="K49" s="2" t="s">
        <v>1385</v>
      </c>
      <c r="L49" s="2" t="s">
        <v>1202</v>
      </c>
      <c r="M49" s="2" t="s">
        <v>1371</v>
      </c>
      <c r="N49" s="2" t="s">
        <v>128</v>
      </c>
      <c r="O49" s="2" t="s">
        <v>86</v>
      </c>
      <c r="P49" s="151">
        <v>976</v>
      </c>
      <c r="Q49" s="158">
        <v>3.306</v>
      </c>
      <c r="R49" s="168">
        <v>5340</v>
      </c>
      <c r="T49" s="150">
        <v>172.303</v>
      </c>
      <c r="U49" s="160">
        <v>9.9999999999999995E-7</v>
      </c>
      <c r="V49" s="160">
        <v>1.57360945976113E-2</v>
      </c>
      <c r="W49" s="160">
        <v>3.6659454260991801E-3</v>
      </c>
    </row>
    <row r="50" spans="1:23">
      <c r="A50" s="2">
        <v>337</v>
      </c>
      <c r="B50" s="2">
        <v>9962</v>
      </c>
      <c r="C50" s="2" t="s">
        <v>1388</v>
      </c>
      <c r="D50" s="2" t="s">
        <v>1389</v>
      </c>
      <c r="E50" s="4" t="s">
        <v>734</v>
      </c>
      <c r="F50" s="2" t="s">
        <v>1390</v>
      </c>
      <c r="G50" s="2" t="s">
        <v>1391</v>
      </c>
      <c r="H50" s="2" t="s">
        <v>124</v>
      </c>
      <c r="I50" s="2" t="s">
        <v>1331</v>
      </c>
      <c r="J50" s="2" t="s">
        <v>81</v>
      </c>
      <c r="K50" s="2" t="s">
        <v>1201</v>
      </c>
      <c r="L50" s="2" t="s">
        <v>1202</v>
      </c>
      <c r="M50" s="2" t="s">
        <v>1392</v>
      </c>
      <c r="N50" s="2" t="s">
        <v>128</v>
      </c>
      <c r="O50" s="2" t="s">
        <v>86</v>
      </c>
      <c r="P50" s="151">
        <v>265</v>
      </c>
      <c r="Q50" s="158">
        <v>3.306</v>
      </c>
      <c r="R50" s="168">
        <v>4201</v>
      </c>
      <c r="T50" s="150">
        <v>36.805</v>
      </c>
      <c r="U50" s="160">
        <v>9.9999999999999995E-7</v>
      </c>
      <c r="V50" s="160">
        <v>3.3612780423439301E-3</v>
      </c>
      <c r="W50" s="160">
        <v>7.8305718034058901E-4</v>
      </c>
    </row>
    <row r="51" spans="1:23">
      <c r="A51" s="2">
        <v>337</v>
      </c>
      <c r="B51" s="2">
        <v>9962</v>
      </c>
      <c r="C51" s="2" t="s">
        <v>1313</v>
      </c>
      <c r="D51" s="2" t="s">
        <v>1314</v>
      </c>
      <c r="E51" s="4" t="s">
        <v>734</v>
      </c>
      <c r="F51" s="2" t="s">
        <v>1397</v>
      </c>
      <c r="G51" s="2" t="s">
        <v>1398</v>
      </c>
      <c r="H51" s="2" t="s">
        <v>124</v>
      </c>
      <c r="I51" s="2" t="s">
        <v>1331</v>
      </c>
      <c r="J51" s="2" t="s">
        <v>81</v>
      </c>
      <c r="K51" s="2" t="s">
        <v>1201</v>
      </c>
      <c r="L51" s="2" t="s">
        <v>1185</v>
      </c>
      <c r="M51" s="2" t="s">
        <v>1392</v>
      </c>
      <c r="N51" s="2" t="s">
        <v>128</v>
      </c>
      <c r="O51" s="2" t="s">
        <v>86</v>
      </c>
      <c r="P51" s="151">
        <v>710</v>
      </c>
      <c r="Q51" s="158">
        <v>3.306</v>
      </c>
      <c r="R51" s="168">
        <v>6585</v>
      </c>
      <c r="T51" s="150">
        <v>154.56700000000001</v>
      </c>
      <c r="U51" s="160">
        <v>3.9999999999999998E-6</v>
      </c>
      <c r="V51" s="160">
        <v>1.4116271772913601E-2</v>
      </c>
      <c r="W51" s="160">
        <v>3.28858482760652E-3</v>
      </c>
    </row>
    <row r="52" spans="1:23">
      <c r="A52" s="2">
        <v>337</v>
      </c>
      <c r="B52" s="2">
        <v>9962</v>
      </c>
      <c r="C52" s="2" t="s">
        <v>1399</v>
      </c>
      <c r="D52" s="2" t="s">
        <v>1400</v>
      </c>
      <c r="E52" s="4" t="s">
        <v>734</v>
      </c>
      <c r="F52" s="2" t="s">
        <v>1401</v>
      </c>
      <c r="G52" s="2" t="s">
        <v>1402</v>
      </c>
      <c r="H52" s="2" t="s">
        <v>124</v>
      </c>
      <c r="I52" s="2" t="s">
        <v>1331</v>
      </c>
      <c r="J52" s="2" t="s">
        <v>81</v>
      </c>
      <c r="K52" s="2" t="s">
        <v>82</v>
      </c>
      <c r="L52" s="2" t="s">
        <v>1185</v>
      </c>
      <c r="M52" s="2" t="s">
        <v>1358</v>
      </c>
      <c r="N52" s="2" t="s">
        <v>128</v>
      </c>
      <c r="O52" s="2" t="s">
        <v>86</v>
      </c>
      <c r="P52" s="151">
        <v>748</v>
      </c>
      <c r="Q52" s="158">
        <v>3.306</v>
      </c>
      <c r="R52" s="168">
        <v>60037</v>
      </c>
      <c r="S52" s="150">
        <v>0.38600000000000001</v>
      </c>
      <c r="T52" s="150">
        <v>1485.925</v>
      </c>
      <c r="U52" s="160">
        <v>9.9999999999999995E-7</v>
      </c>
      <c r="V52" s="160">
        <v>0.13570627834964599</v>
      </c>
      <c r="W52" s="160">
        <v>3.1614693679100303E-2</v>
      </c>
    </row>
    <row r="53" spans="1:23">
      <c r="A53" s="2">
        <v>337</v>
      </c>
      <c r="B53" s="2">
        <v>9962</v>
      </c>
      <c r="C53" s="2" t="s">
        <v>1399</v>
      </c>
      <c r="D53" s="2" t="s">
        <v>1400</v>
      </c>
      <c r="E53" s="4" t="s">
        <v>734</v>
      </c>
      <c r="F53" s="2" t="s">
        <v>1403</v>
      </c>
      <c r="G53" s="2" t="s">
        <v>1404</v>
      </c>
      <c r="H53" s="2" t="s">
        <v>124</v>
      </c>
      <c r="I53" s="2" t="s">
        <v>1331</v>
      </c>
      <c r="J53" s="2" t="s">
        <v>81</v>
      </c>
      <c r="K53" s="2" t="s">
        <v>82</v>
      </c>
      <c r="L53" s="2" t="s">
        <v>1258</v>
      </c>
      <c r="M53" s="2" t="s">
        <v>1332</v>
      </c>
      <c r="N53" s="2" t="s">
        <v>128</v>
      </c>
      <c r="O53" s="2" t="s">
        <v>86</v>
      </c>
      <c r="P53" s="151">
        <v>513</v>
      </c>
      <c r="Q53" s="158">
        <v>3.306</v>
      </c>
      <c r="R53" s="168">
        <v>132232</v>
      </c>
      <c r="T53" s="150">
        <v>2242.6260000000002</v>
      </c>
      <c r="U53" s="160">
        <v>1.01E-4</v>
      </c>
      <c r="V53" s="160">
        <v>0.20481408270524001</v>
      </c>
      <c r="W53" s="160">
        <v>4.77143324880588E-2</v>
      </c>
    </row>
    <row r="54" spans="1:23">
      <c r="A54" s="2">
        <v>337</v>
      </c>
      <c r="B54" s="2">
        <v>9962</v>
      </c>
      <c r="C54" s="2" t="s">
        <v>1319</v>
      </c>
      <c r="D54" s="2" t="s">
        <v>1320</v>
      </c>
      <c r="E54" s="4" t="s">
        <v>734</v>
      </c>
      <c r="F54" s="2" t="s">
        <v>1321</v>
      </c>
      <c r="G54" s="2" t="s">
        <v>1322</v>
      </c>
      <c r="H54" s="2" t="s">
        <v>124</v>
      </c>
      <c r="I54" s="2" t="s">
        <v>1317</v>
      </c>
      <c r="J54" s="2" t="s">
        <v>81</v>
      </c>
      <c r="K54" s="2" t="s">
        <v>82</v>
      </c>
      <c r="L54" s="2" t="s">
        <v>1202</v>
      </c>
      <c r="M54" s="2" t="s">
        <v>1318</v>
      </c>
      <c r="N54" s="2" t="s">
        <v>128</v>
      </c>
      <c r="O54" s="2" t="s">
        <v>86</v>
      </c>
      <c r="P54" s="151">
        <v>2754</v>
      </c>
      <c r="Q54" s="158">
        <v>3.306</v>
      </c>
      <c r="R54" s="168">
        <v>1153.5999999999999</v>
      </c>
      <c r="T54" s="150">
        <v>105.032</v>
      </c>
      <c r="U54" s="160">
        <v>0</v>
      </c>
      <c r="V54" s="160">
        <v>9.5923510960377496E-3</v>
      </c>
      <c r="W54" s="160">
        <v>2.2346736293384298E-3</v>
      </c>
    </row>
    <row r="55" spans="1:23">
      <c r="A55" s="2">
        <v>337</v>
      </c>
      <c r="B55" s="2">
        <v>9962</v>
      </c>
      <c r="C55" s="2" t="s">
        <v>1407</v>
      </c>
      <c r="D55" s="2" t="s">
        <v>1408</v>
      </c>
      <c r="E55" s="4" t="s">
        <v>734</v>
      </c>
      <c r="F55" s="2" t="s">
        <v>1409</v>
      </c>
      <c r="G55" s="2" t="s">
        <v>1410</v>
      </c>
      <c r="H55" s="2" t="s">
        <v>124</v>
      </c>
      <c r="I55" s="2" t="s">
        <v>1331</v>
      </c>
      <c r="J55" s="2" t="s">
        <v>81</v>
      </c>
      <c r="K55" s="2" t="s">
        <v>82</v>
      </c>
      <c r="L55" s="2" t="s">
        <v>1185</v>
      </c>
      <c r="M55" s="2" t="s">
        <v>1382</v>
      </c>
      <c r="N55" s="2" t="s">
        <v>128</v>
      </c>
      <c r="O55" s="2" t="s">
        <v>86</v>
      </c>
      <c r="P55" s="151">
        <v>150</v>
      </c>
      <c r="Q55" s="158">
        <v>3.306</v>
      </c>
      <c r="R55" s="168">
        <v>32636</v>
      </c>
      <c r="T55" s="150">
        <v>161.84200000000001</v>
      </c>
      <c r="U55" s="160">
        <v>6.9999999999999999E-6</v>
      </c>
      <c r="V55" s="160">
        <v>1.4780668150431799E-2</v>
      </c>
      <c r="W55" s="160">
        <v>3.4433653448543902E-3</v>
      </c>
    </row>
    <row r="56" spans="1:23">
      <c r="A56" s="2">
        <v>337</v>
      </c>
      <c r="B56" s="2">
        <v>9962</v>
      </c>
      <c r="C56" s="2" t="s">
        <v>1411</v>
      </c>
      <c r="D56" s="2" t="s">
        <v>1412</v>
      </c>
      <c r="E56" s="4" t="s">
        <v>734</v>
      </c>
      <c r="F56" s="2" t="s">
        <v>1413</v>
      </c>
      <c r="G56" s="2" t="s">
        <v>1414</v>
      </c>
      <c r="H56" s="2" t="s">
        <v>124</v>
      </c>
      <c r="I56" s="2" t="s">
        <v>1331</v>
      </c>
      <c r="J56" s="2" t="s">
        <v>81</v>
      </c>
      <c r="K56" s="2" t="s">
        <v>82</v>
      </c>
      <c r="L56" s="2" t="s">
        <v>1202</v>
      </c>
      <c r="M56" s="2" t="s">
        <v>1332</v>
      </c>
      <c r="N56" s="2" t="s">
        <v>128</v>
      </c>
      <c r="O56" s="2" t="s">
        <v>86</v>
      </c>
      <c r="P56" s="151">
        <v>349</v>
      </c>
      <c r="Q56" s="158">
        <v>3.306</v>
      </c>
      <c r="R56" s="168">
        <v>61238</v>
      </c>
      <c r="S56" s="150">
        <v>0.60699999999999998</v>
      </c>
      <c r="T56" s="150">
        <v>708.56799999999998</v>
      </c>
      <c r="U56" s="160">
        <v>0</v>
      </c>
      <c r="V56" s="160">
        <v>6.471195958789E-2</v>
      </c>
      <c r="W56" s="160">
        <v>1.5075564702130799E-2</v>
      </c>
    </row>
    <row r="57" spans="1:23">
      <c r="A57" s="2">
        <v>337</v>
      </c>
      <c r="B57" s="2">
        <v>9963</v>
      </c>
      <c r="C57" s="2" t="s">
        <v>1323</v>
      </c>
      <c r="D57" s="2" t="s">
        <v>1324</v>
      </c>
      <c r="E57" s="4" t="s">
        <v>121</v>
      </c>
      <c r="F57" s="2" t="s">
        <v>1325</v>
      </c>
      <c r="G57" s="2" t="s">
        <v>1326</v>
      </c>
      <c r="H57" s="2" t="s">
        <v>124</v>
      </c>
      <c r="I57" s="2" t="s">
        <v>1327</v>
      </c>
      <c r="J57" s="2" t="s">
        <v>30</v>
      </c>
      <c r="K57" s="2" t="s">
        <v>30</v>
      </c>
      <c r="L57" s="2" t="s">
        <v>31</v>
      </c>
      <c r="M57" s="2" t="s">
        <v>1328</v>
      </c>
      <c r="N57" s="2" t="s">
        <v>128</v>
      </c>
      <c r="O57" s="2" t="s">
        <v>34</v>
      </c>
      <c r="P57" s="151">
        <v>75670</v>
      </c>
      <c r="Q57" s="158">
        <v>1</v>
      </c>
      <c r="R57" s="168">
        <v>4757</v>
      </c>
      <c r="T57" s="150">
        <v>3599.6219999999998</v>
      </c>
      <c r="U57" s="160">
        <v>1.261E-3</v>
      </c>
      <c r="V57" s="160">
        <v>2.1030497152682601E-2</v>
      </c>
      <c r="W57" s="160">
        <v>3.15388371705606E-3</v>
      </c>
    </row>
    <row r="58" spans="1:23">
      <c r="A58" s="2">
        <v>337</v>
      </c>
      <c r="B58" s="2">
        <v>9963</v>
      </c>
      <c r="C58" s="2" t="s">
        <v>1323</v>
      </c>
      <c r="D58" s="2" t="s">
        <v>1324</v>
      </c>
      <c r="E58" s="4" t="s">
        <v>121</v>
      </c>
      <c r="F58" s="2" t="s">
        <v>1429</v>
      </c>
      <c r="G58" s="2" t="s">
        <v>1430</v>
      </c>
      <c r="H58" s="2" t="s">
        <v>124</v>
      </c>
      <c r="I58" s="2" t="s">
        <v>1311</v>
      </c>
      <c r="J58" s="2" t="s">
        <v>30</v>
      </c>
      <c r="K58" s="2" t="s">
        <v>30</v>
      </c>
      <c r="L58" s="2" t="s">
        <v>31</v>
      </c>
      <c r="M58" s="2" t="s">
        <v>1424</v>
      </c>
      <c r="N58" s="2" t="s">
        <v>128</v>
      </c>
      <c r="O58" s="2" t="s">
        <v>34</v>
      </c>
      <c r="P58" s="151">
        <v>1077354</v>
      </c>
      <c r="Q58" s="158">
        <v>1</v>
      </c>
      <c r="R58" s="168">
        <v>487.71</v>
      </c>
      <c r="T58" s="150">
        <v>5254.3630000000003</v>
      </c>
      <c r="U58" s="160">
        <v>4.3750000000000004E-3</v>
      </c>
      <c r="V58" s="160">
        <v>3.0698188100799901E-2</v>
      </c>
      <c r="W58" s="160">
        <v>4.6037197737803896E-3</v>
      </c>
    </row>
    <row r="59" spans="1:23">
      <c r="A59" s="2">
        <v>337</v>
      </c>
      <c r="B59" s="2">
        <v>9963</v>
      </c>
      <c r="C59" s="2" t="s">
        <v>1323</v>
      </c>
      <c r="D59" s="2" t="s">
        <v>1324</v>
      </c>
      <c r="E59" s="4" t="s">
        <v>121</v>
      </c>
      <c r="F59" s="2" t="s">
        <v>1329</v>
      </c>
      <c r="G59" s="2" t="s">
        <v>1330</v>
      </c>
      <c r="H59" s="2" t="s">
        <v>124</v>
      </c>
      <c r="I59" s="2" t="s">
        <v>1331</v>
      </c>
      <c r="J59" s="2" t="s">
        <v>30</v>
      </c>
      <c r="K59" s="2" t="s">
        <v>82</v>
      </c>
      <c r="L59" s="2" t="s">
        <v>31</v>
      </c>
      <c r="M59" s="2" t="s">
        <v>1332</v>
      </c>
      <c r="N59" s="2" t="s">
        <v>128</v>
      </c>
      <c r="O59" s="2" t="s">
        <v>34</v>
      </c>
      <c r="P59" s="151">
        <v>340258</v>
      </c>
      <c r="Q59" s="158">
        <v>1</v>
      </c>
      <c r="R59" s="168">
        <v>8410</v>
      </c>
      <c r="T59" s="150">
        <v>28615.698</v>
      </c>
      <c r="U59" s="160">
        <v>1.396E-2</v>
      </c>
      <c r="V59" s="160">
        <v>0.167184878807667</v>
      </c>
      <c r="W59" s="160">
        <v>2.50722397659646E-2</v>
      </c>
    </row>
    <row r="60" spans="1:23">
      <c r="A60" s="2">
        <v>337</v>
      </c>
      <c r="B60" s="2">
        <v>9963</v>
      </c>
      <c r="C60" s="2" t="s">
        <v>1337</v>
      </c>
      <c r="D60" s="2" t="s">
        <v>1338</v>
      </c>
      <c r="E60" s="4" t="s">
        <v>121</v>
      </c>
      <c r="F60" s="2" t="s">
        <v>1339</v>
      </c>
      <c r="G60" s="2" t="s">
        <v>1340</v>
      </c>
      <c r="H60" s="2" t="s">
        <v>124</v>
      </c>
      <c r="I60" s="2" t="s">
        <v>1331</v>
      </c>
      <c r="J60" s="2" t="s">
        <v>30</v>
      </c>
      <c r="K60" s="2" t="s">
        <v>141</v>
      </c>
      <c r="L60" s="2" t="s">
        <v>31</v>
      </c>
      <c r="M60" s="2" t="s">
        <v>1341</v>
      </c>
      <c r="N60" s="2" t="s">
        <v>128</v>
      </c>
      <c r="O60" s="2" t="s">
        <v>34</v>
      </c>
      <c r="P60" s="151">
        <v>573613</v>
      </c>
      <c r="Q60" s="158">
        <v>1</v>
      </c>
      <c r="R60" s="168">
        <v>921.9</v>
      </c>
      <c r="T60" s="150">
        <v>5288.1379999999999</v>
      </c>
      <c r="U60" s="160">
        <v>1.1410000000000001E-3</v>
      </c>
      <c r="V60" s="160">
        <v>3.0895516094766901E-2</v>
      </c>
      <c r="W60" s="160">
        <v>4.63331249061316E-3</v>
      </c>
    </row>
    <row r="61" spans="1:23">
      <c r="A61" s="2">
        <v>337</v>
      </c>
      <c r="B61" s="2">
        <v>9963</v>
      </c>
      <c r="C61" s="2" t="s">
        <v>1337</v>
      </c>
      <c r="D61" s="2" t="s">
        <v>1338</v>
      </c>
      <c r="E61" s="4" t="s">
        <v>121</v>
      </c>
      <c r="F61" s="2" t="s">
        <v>1431</v>
      </c>
      <c r="G61" s="2" t="s">
        <v>1432</v>
      </c>
      <c r="H61" s="2" t="s">
        <v>124</v>
      </c>
      <c r="I61" s="2" t="s">
        <v>1311</v>
      </c>
      <c r="J61" s="2" t="s">
        <v>30</v>
      </c>
      <c r="K61" s="2" t="s">
        <v>30</v>
      </c>
      <c r="L61" s="2" t="s">
        <v>31</v>
      </c>
      <c r="M61" s="2" t="s">
        <v>1424</v>
      </c>
      <c r="N61" s="2" t="s">
        <v>128</v>
      </c>
      <c r="O61" s="2" t="s">
        <v>34</v>
      </c>
      <c r="P61" s="151">
        <v>1202935</v>
      </c>
      <c r="Q61" s="158">
        <v>1</v>
      </c>
      <c r="R61" s="168">
        <v>436.29</v>
      </c>
      <c r="T61" s="150">
        <v>5248.2849999999999</v>
      </c>
      <c r="U61" s="160">
        <v>1.1140000000000001E-2</v>
      </c>
      <c r="V61" s="160">
        <v>3.0662677403387E-2</v>
      </c>
      <c r="W61" s="160">
        <v>4.5983943357016501E-3</v>
      </c>
    </row>
    <row r="62" spans="1:23">
      <c r="A62" s="2">
        <v>337</v>
      </c>
      <c r="B62" s="2">
        <v>9963</v>
      </c>
      <c r="C62" s="2" t="s">
        <v>1337</v>
      </c>
      <c r="D62" s="2" t="s">
        <v>1338</v>
      </c>
      <c r="E62" s="4" t="s">
        <v>121</v>
      </c>
      <c r="F62" s="2" t="s">
        <v>1342</v>
      </c>
      <c r="G62" s="2" t="s">
        <v>1343</v>
      </c>
      <c r="H62" s="2" t="s">
        <v>124</v>
      </c>
      <c r="I62" s="2" t="s">
        <v>1327</v>
      </c>
      <c r="J62" s="2" t="s">
        <v>30</v>
      </c>
      <c r="K62" s="2" t="s">
        <v>30</v>
      </c>
      <c r="L62" s="2" t="s">
        <v>31</v>
      </c>
      <c r="M62" s="2" t="s">
        <v>1328</v>
      </c>
      <c r="N62" s="2" t="s">
        <v>128</v>
      </c>
      <c r="O62" s="2" t="s">
        <v>34</v>
      </c>
      <c r="P62" s="151">
        <v>28253</v>
      </c>
      <c r="Q62" s="158">
        <v>1</v>
      </c>
      <c r="R62" s="168">
        <v>3165</v>
      </c>
      <c r="T62" s="150">
        <v>894.20699999999999</v>
      </c>
      <c r="U62" s="160">
        <v>1.13E-4</v>
      </c>
      <c r="V62" s="160">
        <v>5.2243340421760801E-3</v>
      </c>
      <c r="W62" s="160">
        <v>7.8347848595576705E-4</v>
      </c>
    </row>
    <row r="63" spans="1:23">
      <c r="A63" s="2">
        <v>337</v>
      </c>
      <c r="B63" s="2">
        <v>9963</v>
      </c>
      <c r="C63" s="2" t="s">
        <v>1337</v>
      </c>
      <c r="D63" s="2" t="s">
        <v>1338</v>
      </c>
      <c r="E63" s="4" t="s">
        <v>121</v>
      </c>
      <c r="F63" s="2" t="s">
        <v>1344</v>
      </c>
      <c r="G63" s="2" t="s">
        <v>1345</v>
      </c>
      <c r="H63" s="2" t="s">
        <v>124</v>
      </c>
      <c r="I63" s="2" t="s">
        <v>1331</v>
      </c>
      <c r="J63" s="2" t="s">
        <v>30</v>
      </c>
      <c r="K63" s="2" t="s">
        <v>1346</v>
      </c>
      <c r="L63" s="2" t="s">
        <v>31</v>
      </c>
      <c r="M63" s="2" t="s">
        <v>1347</v>
      </c>
      <c r="N63" s="2" t="s">
        <v>128</v>
      </c>
      <c r="O63" s="2" t="s">
        <v>34</v>
      </c>
      <c r="P63" s="151">
        <v>1137800</v>
      </c>
      <c r="Q63" s="158">
        <v>1</v>
      </c>
      <c r="R63" s="168">
        <v>719.9</v>
      </c>
      <c r="T63" s="150">
        <v>8191.0219999999999</v>
      </c>
      <c r="U63" s="160">
        <v>4.8190000000000004E-3</v>
      </c>
      <c r="V63" s="160">
        <v>4.7855378659258499E-2</v>
      </c>
      <c r="W63" s="160">
        <v>7.1767347405639198E-3</v>
      </c>
    </row>
    <row r="64" spans="1:23">
      <c r="A64" s="2">
        <v>337</v>
      </c>
      <c r="B64" s="2">
        <v>9963</v>
      </c>
      <c r="C64" s="2" t="s">
        <v>1337</v>
      </c>
      <c r="D64" s="2" t="s">
        <v>1338</v>
      </c>
      <c r="E64" s="4" t="s">
        <v>121</v>
      </c>
      <c r="F64" s="2" t="s">
        <v>1348</v>
      </c>
      <c r="G64" s="2" t="s">
        <v>1349</v>
      </c>
      <c r="H64" s="2" t="s">
        <v>124</v>
      </c>
      <c r="I64" s="2" t="s">
        <v>1331</v>
      </c>
      <c r="J64" s="2" t="s">
        <v>30</v>
      </c>
      <c r="K64" s="2" t="s">
        <v>980</v>
      </c>
      <c r="L64" s="2" t="s">
        <v>31</v>
      </c>
      <c r="M64" s="2" t="s">
        <v>1350</v>
      </c>
      <c r="N64" s="2" t="s">
        <v>128</v>
      </c>
      <c r="O64" s="2" t="s">
        <v>34</v>
      </c>
      <c r="P64" s="151">
        <v>16336</v>
      </c>
      <c r="Q64" s="158">
        <v>1</v>
      </c>
      <c r="R64" s="168">
        <v>20520</v>
      </c>
      <c r="T64" s="150">
        <v>3352.1469999999999</v>
      </c>
      <c r="U64" s="160">
        <v>1.431E-3</v>
      </c>
      <c r="V64" s="160">
        <v>1.9584646416606399E-2</v>
      </c>
      <c r="W64" s="160">
        <v>2.9370536031173402E-3</v>
      </c>
    </row>
    <row r="65" spans="1:23">
      <c r="A65" s="2">
        <v>337</v>
      </c>
      <c r="B65" s="2">
        <v>9963</v>
      </c>
      <c r="C65" s="2" t="s">
        <v>1351</v>
      </c>
      <c r="D65" s="2" t="s">
        <v>1352</v>
      </c>
      <c r="E65" s="4" t="s">
        <v>121</v>
      </c>
      <c r="F65" s="2" t="s">
        <v>1353</v>
      </c>
      <c r="G65" s="2" t="s">
        <v>1354</v>
      </c>
      <c r="H65" s="2" t="s">
        <v>124</v>
      </c>
      <c r="I65" s="2" t="s">
        <v>1327</v>
      </c>
      <c r="J65" s="2" t="s">
        <v>30</v>
      </c>
      <c r="K65" s="2" t="s">
        <v>30</v>
      </c>
      <c r="L65" s="2" t="s">
        <v>31</v>
      </c>
      <c r="M65" s="2" t="s">
        <v>1355</v>
      </c>
      <c r="N65" s="2" t="s">
        <v>128</v>
      </c>
      <c r="O65" s="2" t="s">
        <v>34</v>
      </c>
      <c r="P65" s="151">
        <v>47000</v>
      </c>
      <c r="Q65" s="158">
        <v>1</v>
      </c>
      <c r="R65" s="168">
        <v>8821</v>
      </c>
      <c r="T65" s="150">
        <v>4145.87</v>
      </c>
      <c r="U65" s="160">
        <v>3.241E-3</v>
      </c>
      <c r="V65" s="160">
        <v>2.4221907092628801E-2</v>
      </c>
      <c r="W65" s="160">
        <v>3.6324903696222099E-3</v>
      </c>
    </row>
    <row r="66" spans="1:23">
      <c r="A66" s="2">
        <v>337</v>
      </c>
      <c r="B66" s="2">
        <v>9963</v>
      </c>
      <c r="C66" s="2" t="s">
        <v>1351</v>
      </c>
      <c r="D66" s="2" t="s">
        <v>1352</v>
      </c>
      <c r="E66" s="4" t="s">
        <v>121</v>
      </c>
      <c r="F66" s="2" t="s">
        <v>1433</v>
      </c>
      <c r="G66" s="2" t="s">
        <v>1434</v>
      </c>
      <c r="H66" s="2" t="s">
        <v>124</v>
      </c>
      <c r="I66" s="2" t="s">
        <v>1311</v>
      </c>
      <c r="J66" s="2" t="s">
        <v>30</v>
      </c>
      <c r="K66" s="2" t="s">
        <v>30</v>
      </c>
      <c r="L66" s="2" t="s">
        <v>31</v>
      </c>
      <c r="M66" s="2" t="s">
        <v>1421</v>
      </c>
      <c r="N66" s="2" t="s">
        <v>128</v>
      </c>
      <c r="O66" s="2" t="s">
        <v>34</v>
      </c>
      <c r="P66" s="151">
        <v>2832</v>
      </c>
      <c r="Q66" s="158">
        <v>1</v>
      </c>
      <c r="R66" s="168">
        <v>5713.57</v>
      </c>
      <c r="T66" s="150">
        <v>161.80799999999999</v>
      </c>
      <c r="U66" s="160">
        <v>4.7199999999999998E-4</v>
      </c>
      <c r="V66" s="160">
        <v>9.4535180011645105E-4</v>
      </c>
      <c r="W66" s="160">
        <v>1.4177171503035999E-4</v>
      </c>
    </row>
    <row r="67" spans="1:23">
      <c r="A67" s="2">
        <v>337</v>
      </c>
      <c r="B67" s="2">
        <v>9963</v>
      </c>
      <c r="C67" s="2" t="s">
        <v>1307</v>
      </c>
      <c r="D67" s="2" t="s">
        <v>1308</v>
      </c>
      <c r="E67" s="4" t="s">
        <v>121</v>
      </c>
      <c r="F67" s="2" t="s">
        <v>1361</v>
      </c>
      <c r="G67" s="2" t="s">
        <v>1362</v>
      </c>
      <c r="H67" s="2" t="s">
        <v>124</v>
      </c>
      <c r="I67" s="2" t="s">
        <v>1331</v>
      </c>
      <c r="J67" s="2" t="s">
        <v>30</v>
      </c>
      <c r="K67" s="2" t="s">
        <v>1346</v>
      </c>
      <c r="L67" s="2" t="s">
        <v>31</v>
      </c>
      <c r="M67" s="2" t="s">
        <v>1363</v>
      </c>
      <c r="N67" s="2" t="s">
        <v>128</v>
      </c>
      <c r="O67" s="2" t="s">
        <v>34</v>
      </c>
      <c r="P67" s="151">
        <v>110633</v>
      </c>
      <c r="Q67" s="158">
        <v>1</v>
      </c>
      <c r="R67" s="168">
        <v>7790</v>
      </c>
      <c r="T67" s="150">
        <v>8618.3109999999997</v>
      </c>
      <c r="U67" s="160">
        <v>7.9450000000000007E-3</v>
      </c>
      <c r="V67" s="160">
        <v>5.0351776845585797E-2</v>
      </c>
      <c r="W67" s="160">
        <v>7.5511124613560198E-3</v>
      </c>
    </row>
    <row r="68" spans="1:23">
      <c r="A68" s="2">
        <v>337</v>
      </c>
      <c r="B68" s="2">
        <v>9963</v>
      </c>
      <c r="C68" s="2" t="s">
        <v>1307</v>
      </c>
      <c r="D68" s="2" t="s">
        <v>1308</v>
      </c>
      <c r="E68" s="4" t="s">
        <v>121</v>
      </c>
      <c r="F68" s="2" t="s">
        <v>1309</v>
      </c>
      <c r="G68" s="2" t="s">
        <v>1310</v>
      </c>
      <c r="H68" s="2" t="s">
        <v>124</v>
      </c>
      <c r="I68" s="2" t="s">
        <v>1311</v>
      </c>
      <c r="J68" s="2" t="s">
        <v>30</v>
      </c>
      <c r="K68" s="2" t="s">
        <v>30</v>
      </c>
      <c r="L68" s="2" t="s">
        <v>31</v>
      </c>
      <c r="M68" s="2" t="s">
        <v>1312</v>
      </c>
      <c r="N68" s="2" t="s">
        <v>128</v>
      </c>
      <c r="O68" s="2" t="s">
        <v>34</v>
      </c>
      <c r="P68" s="151">
        <v>73572</v>
      </c>
      <c r="Q68" s="158">
        <v>1</v>
      </c>
      <c r="R68" s="168">
        <v>4185.1899999999996</v>
      </c>
      <c r="T68" s="150">
        <v>3079.1280000000002</v>
      </c>
      <c r="U68" s="160">
        <v>1.3619999999999999E-3</v>
      </c>
      <c r="V68" s="160">
        <v>1.7989553947080499E-2</v>
      </c>
      <c r="W68" s="160">
        <v>2.6978421317806001E-3</v>
      </c>
    </row>
    <row r="69" spans="1:23">
      <c r="A69" s="2">
        <v>337</v>
      </c>
      <c r="B69" s="2">
        <v>9963</v>
      </c>
      <c r="C69" s="2" t="s">
        <v>1307</v>
      </c>
      <c r="D69" s="2" t="s">
        <v>1308</v>
      </c>
      <c r="E69" s="4" t="s">
        <v>121</v>
      </c>
      <c r="F69" s="2" t="s">
        <v>1435</v>
      </c>
      <c r="G69" s="2" t="s">
        <v>1436</v>
      </c>
      <c r="H69" s="2" t="s">
        <v>124</v>
      </c>
      <c r="I69" s="2" t="s">
        <v>1311</v>
      </c>
      <c r="J69" s="2" t="s">
        <v>30</v>
      </c>
      <c r="K69" s="2" t="s">
        <v>30</v>
      </c>
      <c r="L69" s="2" t="s">
        <v>31</v>
      </c>
      <c r="M69" s="2" t="s">
        <v>1424</v>
      </c>
      <c r="N69" s="2" t="s">
        <v>128</v>
      </c>
      <c r="O69" s="2" t="s">
        <v>34</v>
      </c>
      <c r="P69" s="151">
        <v>3860</v>
      </c>
      <c r="Q69" s="158">
        <v>1</v>
      </c>
      <c r="R69" s="168">
        <v>4241.12</v>
      </c>
      <c r="T69" s="150">
        <v>163.70699999999999</v>
      </c>
      <c r="U69" s="160">
        <v>9.8999999999999994E-5</v>
      </c>
      <c r="V69" s="160">
        <v>9.5644614131543701E-4</v>
      </c>
      <c r="W69" s="160">
        <v>1.4343550175898199E-4</v>
      </c>
    </row>
    <row r="70" spans="1:23">
      <c r="A70" s="2">
        <v>337</v>
      </c>
      <c r="B70" s="2">
        <v>9963</v>
      </c>
      <c r="C70" s="2" t="s">
        <v>1366</v>
      </c>
      <c r="D70" s="2" t="s">
        <v>1367</v>
      </c>
      <c r="E70" s="4" t="s">
        <v>734</v>
      </c>
      <c r="F70" s="2" t="s">
        <v>1368</v>
      </c>
      <c r="G70" s="2" t="s">
        <v>1369</v>
      </c>
      <c r="H70" s="2" t="s">
        <v>124</v>
      </c>
      <c r="I70" s="2" t="s">
        <v>1331</v>
      </c>
      <c r="J70" s="2" t="s">
        <v>81</v>
      </c>
      <c r="K70" s="2" t="s">
        <v>1370</v>
      </c>
      <c r="L70" s="2" t="s">
        <v>1185</v>
      </c>
      <c r="M70" s="2" t="s">
        <v>1371</v>
      </c>
      <c r="N70" s="2" t="s">
        <v>128</v>
      </c>
      <c r="O70" s="2" t="s">
        <v>86</v>
      </c>
      <c r="P70" s="151">
        <v>90825</v>
      </c>
      <c r="Q70" s="158">
        <v>3.306</v>
      </c>
      <c r="R70" s="168">
        <v>6680</v>
      </c>
      <c r="T70" s="150">
        <v>20057.866000000002</v>
      </c>
      <c r="U70" s="160">
        <v>0</v>
      </c>
      <c r="V70" s="160">
        <v>0.117186443012673</v>
      </c>
      <c r="W70" s="160">
        <v>1.7574116854876299E-2</v>
      </c>
    </row>
    <row r="71" spans="1:23">
      <c r="A71" s="2">
        <v>337</v>
      </c>
      <c r="B71" s="2">
        <v>9963</v>
      </c>
      <c r="C71" s="2" t="s">
        <v>1313</v>
      </c>
      <c r="D71" s="2" t="s">
        <v>1314</v>
      </c>
      <c r="E71" s="4" t="s">
        <v>734</v>
      </c>
      <c r="F71" s="2" t="s">
        <v>1372</v>
      </c>
      <c r="G71" s="2" t="s">
        <v>1373</v>
      </c>
      <c r="H71" s="2" t="s">
        <v>124</v>
      </c>
      <c r="I71" s="2" t="s">
        <v>1331</v>
      </c>
      <c r="J71" s="2" t="s">
        <v>81</v>
      </c>
      <c r="K71" s="2" t="s">
        <v>82</v>
      </c>
      <c r="L71" s="2" t="s">
        <v>1202</v>
      </c>
      <c r="M71" s="2" t="s">
        <v>1374</v>
      </c>
      <c r="N71" s="2" t="s">
        <v>128</v>
      </c>
      <c r="O71" s="2" t="s">
        <v>86</v>
      </c>
      <c r="P71" s="151">
        <v>9843</v>
      </c>
      <c r="Q71" s="158">
        <v>3.306</v>
      </c>
      <c r="R71" s="168">
        <v>24196</v>
      </c>
      <c r="T71" s="150">
        <v>7873.61</v>
      </c>
      <c r="U71" s="160">
        <v>3.4E-5</v>
      </c>
      <c r="V71" s="160">
        <v>4.6000924942600697E-2</v>
      </c>
      <c r="W71" s="160">
        <v>6.8986276022238602E-3</v>
      </c>
    </row>
    <row r="72" spans="1:23">
      <c r="A72" s="2">
        <v>337</v>
      </c>
      <c r="B72" s="2">
        <v>9963</v>
      </c>
      <c r="C72" s="2" t="s">
        <v>1313</v>
      </c>
      <c r="D72" s="2" t="s">
        <v>1314</v>
      </c>
      <c r="E72" s="4" t="s">
        <v>734</v>
      </c>
      <c r="F72" s="2" t="s">
        <v>1379</v>
      </c>
      <c r="G72" s="2" t="s">
        <v>1380</v>
      </c>
      <c r="H72" s="2" t="s">
        <v>124</v>
      </c>
      <c r="I72" s="2" t="s">
        <v>1331</v>
      </c>
      <c r="J72" s="2" t="s">
        <v>81</v>
      </c>
      <c r="K72" s="2" t="s">
        <v>82</v>
      </c>
      <c r="L72" s="2" t="s">
        <v>1381</v>
      </c>
      <c r="M72" s="2" t="s">
        <v>1382</v>
      </c>
      <c r="N72" s="2" t="s">
        <v>128</v>
      </c>
      <c r="O72" s="2" t="s">
        <v>86</v>
      </c>
      <c r="P72" s="151">
        <v>5084</v>
      </c>
      <c r="Q72" s="158">
        <v>3.306</v>
      </c>
      <c r="R72" s="168">
        <v>20926</v>
      </c>
      <c r="T72" s="150">
        <v>3517.18</v>
      </c>
      <c r="U72" s="160">
        <v>9.9999999999999995E-7</v>
      </c>
      <c r="V72" s="160">
        <v>2.05488378930999E-2</v>
      </c>
      <c r="W72" s="160">
        <v>3.0816506507172999E-3</v>
      </c>
    </row>
    <row r="73" spans="1:23">
      <c r="A73" s="2">
        <v>337</v>
      </c>
      <c r="B73" s="2">
        <v>9963</v>
      </c>
      <c r="C73" s="2" t="s">
        <v>1313</v>
      </c>
      <c r="D73" s="2" t="s">
        <v>1314</v>
      </c>
      <c r="E73" s="4" t="s">
        <v>734</v>
      </c>
      <c r="F73" s="2" t="s">
        <v>1383</v>
      </c>
      <c r="G73" s="2" t="s">
        <v>1384</v>
      </c>
      <c r="H73" s="2" t="s">
        <v>124</v>
      </c>
      <c r="I73" s="2" t="s">
        <v>1331</v>
      </c>
      <c r="J73" s="2" t="s">
        <v>81</v>
      </c>
      <c r="K73" s="2" t="s">
        <v>1385</v>
      </c>
      <c r="L73" s="2" t="s">
        <v>1202</v>
      </c>
      <c r="M73" s="2" t="s">
        <v>1371</v>
      </c>
      <c r="N73" s="2" t="s">
        <v>128</v>
      </c>
      <c r="O73" s="2" t="s">
        <v>86</v>
      </c>
      <c r="P73" s="151">
        <v>19163</v>
      </c>
      <c r="Q73" s="158">
        <v>3.306</v>
      </c>
      <c r="R73" s="168">
        <v>5340</v>
      </c>
      <c r="T73" s="150">
        <v>3383.0439999999999</v>
      </c>
      <c r="U73" s="160">
        <v>2.9E-5</v>
      </c>
      <c r="V73" s="160">
        <v>1.9765156609642599E-2</v>
      </c>
      <c r="W73" s="160">
        <v>2.9641242022784699E-3</v>
      </c>
    </row>
    <row r="74" spans="1:23">
      <c r="A74" s="2">
        <v>337</v>
      </c>
      <c r="B74" s="2">
        <v>9963</v>
      </c>
      <c r="C74" s="2" t="s">
        <v>1313</v>
      </c>
      <c r="D74" s="2" t="s">
        <v>1314</v>
      </c>
      <c r="E74" s="4" t="s">
        <v>734</v>
      </c>
      <c r="F74" s="2" t="s">
        <v>1386</v>
      </c>
      <c r="G74" s="2" t="s">
        <v>1387</v>
      </c>
      <c r="H74" s="2" t="s">
        <v>124</v>
      </c>
      <c r="I74" s="2" t="s">
        <v>1331</v>
      </c>
      <c r="J74" s="2" t="s">
        <v>81</v>
      </c>
      <c r="K74" s="2" t="s">
        <v>82</v>
      </c>
      <c r="L74" s="2" t="s">
        <v>1202</v>
      </c>
      <c r="M74" s="2" t="s">
        <v>1332</v>
      </c>
      <c r="N74" s="2" t="s">
        <v>128</v>
      </c>
      <c r="O74" s="2" t="s">
        <v>86</v>
      </c>
      <c r="P74" s="151">
        <v>2656</v>
      </c>
      <c r="Q74" s="158">
        <v>3.306</v>
      </c>
      <c r="R74" s="168">
        <v>66930</v>
      </c>
      <c r="T74" s="150">
        <v>5876.9470000000001</v>
      </c>
      <c r="U74" s="160">
        <v>3.9999999999999998E-6</v>
      </c>
      <c r="V74" s="160">
        <v>3.4335580867177702E-2</v>
      </c>
      <c r="W74" s="160">
        <v>5.14920919969028E-3</v>
      </c>
    </row>
    <row r="75" spans="1:23">
      <c r="A75" s="2">
        <v>337</v>
      </c>
      <c r="B75" s="2">
        <v>9963</v>
      </c>
      <c r="C75" s="2" t="s">
        <v>1388</v>
      </c>
      <c r="D75" s="2" t="s">
        <v>1389</v>
      </c>
      <c r="E75" s="4" t="s">
        <v>734</v>
      </c>
      <c r="F75" s="2" t="s">
        <v>1390</v>
      </c>
      <c r="G75" s="2" t="s">
        <v>1391</v>
      </c>
      <c r="H75" s="2" t="s">
        <v>124</v>
      </c>
      <c r="I75" s="2" t="s">
        <v>1331</v>
      </c>
      <c r="J75" s="2" t="s">
        <v>81</v>
      </c>
      <c r="K75" s="2" t="s">
        <v>1201</v>
      </c>
      <c r="L75" s="2" t="s">
        <v>1202</v>
      </c>
      <c r="M75" s="2" t="s">
        <v>1392</v>
      </c>
      <c r="N75" s="2" t="s">
        <v>128</v>
      </c>
      <c r="O75" s="2" t="s">
        <v>86</v>
      </c>
      <c r="P75" s="151">
        <v>6944</v>
      </c>
      <c r="Q75" s="158">
        <v>3.306</v>
      </c>
      <c r="R75" s="168">
        <v>4201</v>
      </c>
      <c r="T75" s="150">
        <v>964.41800000000001</v>
      </c>
      <c r="U75" s="160">
        <v>2.8E-5</v>
      </c>
      <c r="V75" s="160">
        <v>5.6345326124568103E-3</v>
      </c>
      <c r="W75" s="160">
        <v>8.4499479639653298E-4</v>
      </c>
    </row>
    <row r="76" spans="1:23">
      <c r="A76" s="2">
        <v>337</v>
      </c>
      <c r="B76" s="2">
        <v>9963</v>
      </c>
      <c r="C76" s="2" t="s">
        <v>1393</v>
      </c>
      <c r="D76" s="2" t="s">
        <v>1367</v>
      </c>
      <c r="E76" s="4" t="s">
        <v>734</v>
      </c>
      <c r="F76" s="2" t="s">
        <v>1396</v>
      </c>
      <c r="G76" s="2" t="s">
        <v>1395</v>
      </c>
      <c r="H76" s="2" t="s">
        <v>124</v>
      </c>
      <c r="I76" s="2" t="s">
        <v>1331</v>
      </c>
      <c r="J76" s="2" t="s">
        <v>81</v>
      </c>
      <c r="K76" s="2" t="s">
        <v>82</v>
      </c>
      <c r="L76" s="2" t="s">
        <v>1258</v>
      </c>
      <c r="M76" s="2" t="s">
        <v>1332</v>
      </c>
      <c r="N76" s="2" t="s">
        <v>128</v>
      </c>
      <c r="O76" s="2" t="s">
        <v>86</v>
      </c>
      <c r="P76" s="151">
        <v>9168</v>
      </c>
      <c r="Q76" s="158">
        <v>3.306</v>
      </c>
      <c r="R76" s="168">
        <v>47917</v>
      </c>
      <c r="T76" s="150">
        <v>14523.359</v>
      </c>
      <c r="U76" s="160">
        <v>1.0330000000000001E-3</v>
      </c>
      <c r="V76" s="160">
        <v>8.4851539756551395E-2</v>
      </c>
      <c r="W76" s="160">
        <v>1.2724943574203E-2</v>
      </c>
    </row>
    <row r="77" spans="1:23">
      <c r="A77" s="2">
        <v>337</v>
      </c>
      <c r="B77" s="2">
        <v>9963</v>
      </c>
      <c r="C77" s="2" t="s">
        <v>1313</v>
      </c>
      <c r="D77" s="2" t="s">
        <v>1314</v>
      </c>
      <c r="E77" s="4" t="s">
        <v>734</v>
      </c>
      <c r="F77" s="2" t="s">
        <v>1397</v>
      </c>
      <c r="G77" s="2" t="s">
        <v>1398</v>
      </c>
      <c r="H77" s="2" t="s">
        <v>124</v>
      </c>
      <c r="I77" s="2" t="s">
        <v>1331</v>
      </c>
      <c r="J77" s="2" t="s">
        <v>81</v>
      </c>
      <c r="K77" s="2" t="s">
        <v>1201</v>
      </c>
      <c r="L77" s="2" t="s">
        <v>1185</v>
      </c>
      <c r="M77" s="2" t="s">
        <v>1392</v>
      </c>
      <c r="N77" s="2" t="s">
        <v>128</v>
      </c>
      <c r="O77" s="2" t="s">
        <v>86</v>
      </c>
      <c r="P77" s="151">
        <v>20000</v>
      </c>
      <c r="Q77" s="158">
        <v>3.306</v>
      </c>
      <c r="R77" s="168">
        <v>6585</v>
      </c>
      <c r="T77" s="150">
        <v>4354.0020000000004</v>
      </c>
      <c r="U77" s="160">
        <v>1.26E-4</v>
      </c>
      <c r="V77" s="160">
        <v>2.5437901315072599E-2</v>
      </c>
      <c r="W77" s="160">
        <v>3.8148495573464298E-3</v>
      </c>
    </row>
    <row r="78" spans="1:23">
      <c r="A78" s="2">
        <v>337</v>
      </c>
      <c r="B78" s="2">
        <v>9963</v>
      </c>
      <c r="C78" s="2" t="s">
        <v>1399</v>
      </c>
      <c r="D78" s="2" t="s">
        <v>1400</v>
      </c>
      <c r="E78" s="4" t="s">
        <v>734</v>
      </c>
      <c r="F78" s="2" t="s">
        <v>1401</v>
      </c>
      <c r="G78" s="2" t="s">
        <v>1402</v>
      </c>
      <c r="H78" s="2" t="s">
        <v>124</v>
      </c>
      <c r="I78" s="2" t="s">
        <v>1331</v>
      </c>
      <c r="J78" s="2" t="s">
        <v>81</v>
      </c>
      <c r="K78" s="2" t="s">
        <v>82</v>
      </c>
      <c r="L78" s="2" t="s">
        <v>1185</v>
      </c>
      <c r="M78" s="2" t="s">
        <v>1358</v>
      </c>
      <c r="N78" s="2" t="s">
        <v>128</v>
      </c>
      <c r="O78" s="2" t="s">
        <v>86</v>
      </c>
      <c r="P78" s="151">
        <v>3843</v>
      </c>
      <c r="Q78" s="158">
        <v>3.306</v>
      </c>
      <c r="R78" s="168">
        <v>60037</v>
      </c>
      <c r="S78" s="150">
        <v>1.853</v>
      </c>
      <c r="T78" s="150">
        <v>7633.8010000000004</v>
      </c>
      <c r="U78" s="160">
        <v>6.9999999999999999E-6</v>
      </c>
      <c r="V78" s="160">
        <v>4.4599856791994602E-2</v>
      </c>
      <c r="W78" s="160">
        <v>6.6885134049891699E-3</v>
      </c>
    </row>
    <row r="79" spans="1:23">
      <c r="A79" s="2">
        <v>337</v>
      </c>
      <c r="B79" s="2">
        <v>9963</v>
      </c>
      <c r="C79" s="2" t="s">
        <v>1319</v>
      </c>
      <c r="D79" s="2" t="s">
        <v>1320</v>
      </c>
      <c r="E79" s="4" t="s">
        <v>734</v>
      </c>
      <c r="F79" s="2" t="s">
        <v>1321</v>
      </c>
      <c r="G79" s="2" t="s">
        <v>1322</v>
      </c>
      <c r="H79" s="2" t="s">
        <v>124</v>
      </c>
      <c r="I79" s="2" t="s">
        <v>1317</v>
      </c>
      <c r="J79" s="2" t="s">
        <v>81</v>
      </c>
      <c r="K79" s="2" t="s">
        <v>82</v>
      </c>
      <c r="L79" s="2" t="s">
        <v>1202</v>
      </c>
      <c r="M79" s="2" t="s">
        <v>1318</v>
      </c>
      <c r="N79" s="2" t="s">
        <v>128</v>
      </c>
      <c r="O79" s="2" t="s">
        <v>86</v>
      </c>
      <c r="P79" s="151">
        <v>323004</v>
      </c>
      <c r="Q79" s="158">
        <v>3.306</v>
      </c>
      <c r="R79" s="168">
        <v>1153.5999999999999</v>
      </c>
      <c r="T79" s="150">
        <v>12318.732</v>
      </c>
      <c r="U79" s="160">
        <v>0</v>
      </c>
      <c r="V79" s="160">
        <v>7.1971184630104101E-2</v>
      </c>
      <c r="W79" s="160">
        <v>1.07933134273608E-2</v>
      </c>
    </row>
    <row r="80" spans="1:23">
      <c r="A80" s="2">
        <v>337</v>
      </c>
      <c r="B80" s="2">
        <v>9963</v>
      </c>
      <c r="C80" s="2" t="s">
        <v>1319</v>
      </c>
      <c r="D80" s="2" t="s">
        <v>1320</v>
      </c>
      <c r="E80" s="4" t="s">
        <v>734</v>
      </c>
      <c r="F80" s="2" t="s">
        <v>1405</v>
      </c>
      <c r="G80" s="2" t="s">
        <v>1406</v>
      </c>
      <c r="H80" s="2" t="s">
        <v>124</v>
      </c>
      <c r="I80" s="2" t="s">
        <v>1331</v>
      </c>
      <c r="J80" s="2" t="s">
        <v>81</v>
      </c>
      <c r="K80" s="2" t="s">
        <v>82</v>
      </c>
      <c r="L80" s="2" t="s">
        <v>1202</v>
      </c>
      <c r="M80" s="2" t="s">
        <v>1332</v>
      </c>
      <c r="N80" s="2" t="s">
        <v>128</v>
      </c>
      <c r="O80" s="2" t="s">
        <v>86</v>
      </c>
      <c r="P80" s="151">
        <v>3750</v>
      </c>
      <c r="Q80" s="158">
        <v>3.306</v>
      </c>
      <c r="R80" s="168">
        <v>66618</v>
      </c>
      <c r="S80" s="150">
        <v>4.7699999999999996</v>
      </c>
      <c r="T80" s="150">
        <v>8274.7369999999992</v>
      </c>
      <c r="U80" s="160">
        <v>3.9999999999999998E-6</v>
      </c>
      <c r="V80" s="160">
        <v>4.8344477122980997E-2</v>
      </c>
      <c r="W80" s="160">
        <v>7.2500834431443797E-3</v>
      </c>
    </row>
    <row r="81" spans="1:23">
      <c r="A81" s="2">
        <v>337</v>
      </c>
      <c r="B81" s="2">
        <v>9963</v>
      </c>
      <c r="C81" s="2" t="s">
        <v>1407</v>
      </c>
      <c r="D81" s="2" t="s">
        <v>1408</v>
      </c>
      <c r="E81" s="4" t="s">
        <v>734</v>
      </c>
      <c r="F81" s="2" t="s">
        <v>1409</v>
      </c>
      <c r="G81" s="2" t="s">
        <v>1410</v>
      </c>
      <c r="H81" s="2" t="s">
        <v>124</v>
      </c>
      <c r="I81" s="2" t="s">
        <v>1331</v>
      </c>
      <c r="J81" s="2" t="s">
        <v>81</v>
      </c>
      <c r="K81" s="2" t="s">
        <v>82</v>
      </c>
      <c r="L81" s="2" t="s">
        <v>1185</v>
      </c>
      <c r="M81" s="2" t="s">
        <v>1382</v>
      </c>
      <c r="N81" s="2" t="s">
        <v>128</v>
      </c>
      <c r="O81" s="2" t="s">
        <v>86</v>
      </c>
      <c r="P81" s="151">
        <v>3801</v>
      </c>
      <c r="Q81" s="158">
        <v>3.306</v>
      </c>
      <c r="R81" s="168">
        <v>32636</v>
      </c>
      <c r="T81" s="150">
        <v>4101.0739999999996</v>
      </c>
      <c r="U81" s="160">
        <v>1.66E-4</v>
      </c>
      <c r="V81" s="160">
        <v>2.3960192187990999E-2</v>
      </c>
      <c r="W81" s="160">
        <v>3.5932417313111198E-3</v>
      </c>
    </row>
    <row r="82" spans="1:23">
      <c r="A82" s="2">
        <v>337</v>
      </c>
      <c r="B82" s="2">
        <v>9963</v>
      </c>
      <c r="C82" s="2" t="s">
        <v>1411</v>
      </c>
      <c r="D82" s="2" t="s">
        <v>1412</v>
      </c>
      <c r="E82" s="4" t="s">
        <v>734</v>
      </c>
      <c r="F82" s="2" t="s">
        <v>1413</v>
      </c>
      <c r="G82" s="2" t="s">
        <v>1414</v>
      </c>
      <c r="H82" s="2" t="s">
        <v>124</v>
      </c>
      <c r="I82" s="2" t="s">
        <v>1331</v>
      </c>
      <c r="J82" s="2" t="s">
        <v>81</v>
      </c>
      <c r="K82" s="2" t="s">
        <v>82</v>
      </c>
      <c r="L82" s="2" t="s">
        <v>1202</v>
      </c>
      <c r="M82" s="2" t="s">
        <v>1332</v>
      </c>
      <c r="N82" s="2" t="s">
        <v>128</v>
      </c>
      <c r="O82" s="2" t="s">
        <v>86</v>
      </c>
      <c r="P82" s="151">
        <v>823</v>
      </c>
      <c r="Q82" s="158">
        <v>3.306</v>
      </c>
      <c r="R82" s="168">
        <v>61238</v>
      </c>
      <c r="S82" s="150">
        <v>1.4319999999999999</v>
      </c>
      <c r="T82" s="150">
        <v>1670.921</v>
      </c>
      <c r="U82" s="160">
        <v>9.9999999999999995E-7</v>
      </c>
      <c r="V82" s="160">
        <v>9.7622197535831394E-3</v>
      </c>
      <c r="W82" s="160">
        <v>1.4640122722549E-3</v>
      </c>
    </row>
    <row r="83" spans="1:23">
      <c r="A83" s="2">
        <v>337</v>
      </c>
      <c r="B83" s="2">
        <v>9964</v>
      </c>
      <c r="C83" s="2" t="s">
        <v>1323</v>
      </c>
      <c r="D83" s="2" t="s">
        <v>1324</v>
      </c>
      <c r="E83" s="4" t="s">
        <v>121</v>
      </c>
      <c r="F83" s="2" t="s">
        <v>1415</v>
      </c>
      <c r="G83" s="2" t="s">
        <v>1416</v>
      </c>
      <c r="H83" s="2" t="s">
        <v>124</v>
      </c>
      <c r="I83" s="2" t="s">
        <v>1331</v>
      </c>
      <c r="J83" s="2" t="s">
        <v>30</v>
      </c>
      <c r="K83" s="2" t="s">
        <v>82</v>
      </c>
      <c r="L83" s="2" t="s">
        <v>31</v>
      </c>
      <c r="M83" s="2" t="s">
        <v>1332</v>
      </c>
      <c r="N83" s="2" t="s">
        <v>128</v>
      </c>
      <c r="O83" s="2" t="s">
        <v>34</v>
      </c>
      <c r="P83" s="151">
        <v>466</v>
      </c>
      <c r="Q83" s="158">
        <v>1</v>
      </c>
      <c r="R83" s="168">
        <v>9467</v>
      </c>
      <c r="T83" s="150">
        <v>44.116</v>
      </c>
      <c r="U83" s="160">
        <v>5.0000000000000004E-6</v>
      </c>
      <c r="V83" s="160">
        <v>5.7999972284387604E-3</v>
      </c>
      <c r="W83" s="160">
        <v>1.02677250954722E-3</v>
      </c>
    </row>
    <row r="84" spans="1:23">
      <c r="A84" s="2">
        <v>337</v>
      </c>
      <c r="B84" s="2">
        <v>9964</v>
      </c>
      <c r="C84" s="2" t="s">
        <v>1323</v>
      </c>
      <c r="D84" s="2" t="s">
        <v>1324</v>
      </c>
      <c r="E84" s="4" t="s">
        <v>121</v>
      </c>
      <c r="F84" s="2" t="s">
        <v>1437</v>
      </c>
      <c r="G84" s="2" t="s">
        <v>1438</v>
      </c>
      <c r="H84" s="2" t="s">
        <v>124</v>
      </c>
      <c r="I84" s="2" t="s">
        <v>1311</v>
      </c>
      <c r="J84" s="2" t="s">
        <v>30</v>
      </c>
      <c r="K84" s="2" t="s">
        <v>30</v>
      </c>
      <c r="L84" s="2" t="s">
        <v>31</v>
      </c>
      <c r="M84" s="2" t="s">
        <v>1424</v>
      </c>
      <c r="N84" s="2" t="s">
        <v>128</v>
      </c>
      <c r="O84" s="2" t="s">
        <v>34</v>
      </c>
      <c r="P84" s="151">
        <v>30970</v>
      </c>
      <c r="Q84" s="158">
        <v>1</v>
      </c>
      <c r="R84" s="168">
        <v>437.08</v>
      </c>
      <c r="T84" s="150">
        <v>135.364</v>
      </c>
      <c r="U84" s="160">
        <v>5.8399999999999999E-4</v>
      </c>
      <c r="V84" s="160">
        <v>1.7796378421163099E-2</v>
      </c>
      <c r="W84" s="160">
        <v>3.1504898041594901E-3</v>
      </c>
    </row>
    <row r="85" spans="1:23">
      <c r="A85" s="2">
        <v>337</v>
      </c>
      <c r="B85" s="2">
        <v>9964</v>
      </c>
      <c r="C85" s="2" t="s">
        <v>1323</v>
      </c>
      <c r="D85" s="2" t="s">
        <v>1324</v>
      </c>
      <c r="E85" s="4" t="s">
        <v>121</v>
      </c>
      <c r="F85" s="2" t="s">
        <v>1419</v>
      </c>
      <c r="G85" s="2" t="s">
        <v>1420</v>
      </c>
      <c r="H85" s="2" t="s">
        <v>124</v>
      </c>
      <c r="I85" s="2" t="s">
        <v>1311</v>
      </c>
      <c r="J85" s="2" t="s">
        <v>30</v>
      </c>
      <c r="K85" s="2" t="s">
        <v>30</v>
      </c>
      <c r="L85" s="2" t="s">
        <v>31</v>
      </c>
      <c r="M85" s="2" t="s">
        <v>1421</v>
      </c>
      <c r="N85" s="2" t="s">
        <v>128</v>
      </c>
      <c r="O85" s="2" t="s">
        <v>34</v>
      </c>
      <c r="P85" s="151">
        <v>12861</v>
      </c>
      <c r="Q85" s="158">
        <v>1</v>
      </c>
      <c r="R85" s="168">
        <v>499.28</v>
      </c>
      <c r="T85" s="150">
        <v>64.212000000000003</v>
      </c>
      <c r="U85" s="160">
        <v>6.0999999999999999E-5</v>
      </c>
      <c r="V85" s="160">
        <v>8.4420593303641805E-3</v>
      </c>
      <c r="W85" s="160">
        <v>1.4944963080125199E-3</v>
      </c>
    </row>
    <row r="86" spans="1:23">
      <c r="A86" s="2">
        <v>337</v>
      </c>
      <c r="B86" s="2">
        <v>9964</v>
      </c>
      <c r="C86" s="2" t="s">
        <v>1323</v>
      </c>
      <c r="D86" s="2" t="s">
        <v>1324</v>
      </c>
      <c r="E86" s="4" t="s">
        <v>121</v>
      </c>
      <c r="F86" s="2" t="s">
        <v>1429</v>
      </c>
      <c r="G86" s="2" t="s">
        <v>1430</v>
      </c>
      <c r="H86" s="2" t="s">
        <v>124</v>
      </c>
      <c r="I86" s="2" t="s">
        <v>1311</v>
      </c>
      <c r="J86" s="2" t="s">
        <v>30</v>
      </c>
      <c r="K86" s="2" t="s">
        <v>30</v>
      </c>
      <c r="L86" s="2" t="s">
        <v>31</v>
      </c>
      <c r="M86" s="2" t="s">
        <v>1424</v>
      </c>
      <c r="N86" s="2" t="s">
        <v>128</v>
      </c>
      <c r="O86" s="2" t="s">
        <v>34</v>
      </c>
      <c r="P86" s="151">
        <v>100000</v>
      </c>
      <c r="Q86" s="158">
        <v>1</v>
      </c>
      <c r="R86" s="168">
        <v>487.71</v>
      </c>
      <c r="T86" s="150">
        <v>487.71</v>
      </c>
      <c r="U86" s="160">
        <v>4.06E-4</v>
      </c>
      <c r="V86" s="160">
        <v>6.4119651418046902E-2</v>
      </c>
      <c r="W86" s="160">
        <v>1.1351090837593799E-2</v>
      </c>
    </row>
    <row r="87" spans="1:23">
      <c r="A87" s="2">
        <v>337</v>
      </c>
      <c r="B87" s="2">
        <v>9964</v>
      </c>
      <c r="C87" s="2" t="s">
        <v>1323</v>
      </c>
      <c r="D87" s="2" t="s">
        <v>1324</v>
      </c>
      <c r="E87" s="4" t="s">
        <v>121</v>
      </c>
      <c r="F87" s="2" t="s">
        <v>1329</v>
      </c>
      <c r="G87" s="2" t="s">
        <v>1330</v>
      </c>
      <c r="H87" s="2" t="s">
        <v>124</v>
      </c>
      <c r="I87" s="2" t="s">
        <v>1331</v>
      </c>
      <c r="J87" s="2" t="s">
        <v>30</v>
      </c>
      <c r="K87" s="2" t="s">
        <v>82</v>
      </c>
      <c r="L87" s="2" t="s">
        <v>31</v>
      </c>
      <c r="M87" s="2" t="s">
        <v>1332</v>
      </c>
      <c r="N87" s="2" t="s">
        <v>128</v>
      </c>
      <c r="O87" s="2" t="s">
        <v>34</v>
      </c>
      <c r="P87" s="151">
        <v>3217</v>
      </c>
      <c r="Q87" s="158">
        <v>1</v>
      </c>
      <c r="R87" s="168">
        <v>8410</v>
      </c>
      <c r="T87" s="150">
        <v>270.55</v>
      </c>
      <c r="U87" s="160">
        <v>1.3200000000000001E-4</v>
      </c>
      <c r="V87" s="160">
        <v>3.5569400781729203E-2</v>
      </c>
      <c r="W87" s="160">
        <v>6.2968448889376199E-3</v>
      </c>
    </row>
    <row r="88" spans="1:23">
      <c r="A88" s="2">
        <v>337</v>
      </c>
      <c r="B88" s="2">
        <v>9964</v>
      </c>
      <c r="C88" s="2" t="s">
        <v>1323</v>
      </c>
      <c r="D88" s="2" t="s">
        <v>1324</v>
      </c>
      <c r="E88" s="4" t="s">
        <v>121</v>
      </c>
      <c r="F88" s="2" t="s">
        <v>1439</v>
      </c>
      <c r="G88" s="2" t="s">
        <v>1440</v>
      </c>
      <c r="H88" s="2" t="s">
        <v>124</v>
      </c>
      <c r="I88" s="2" t="s">
        <v>1331</v>
      </c>
      <c r="J88" s="2" t="s">
        <v>30</v>
      </c>
      <c r="K88" s="2" t="s">
        <v>1346</v>
      </c>
      <c r="L88" s="2" t="s">
        <v>31</v>
      </c>
      <c r="M88" s="2" t="s">
        <v>1347</v>
      </c>
      <c r="N88" s="2" t="s">
        <v>128</v>
      </c>
      <c r="O88" s="2" t="s">
        <v>34</v>
      </c>
      <c r="P88" s="151">
        <v>1057</v>
      </c>
      <c r="Q88" s="158">
        <v>1</v>
      </c>
      <c r="R88" s="168">
        <v>8348</v>
      </c>
      <c r="T88" s="150">
        <v>88.238</v>
      </c>
      <c r="U88" s="160">
        <v>2.5900000000000001E-4</v>
      </c>
      <c r="V88" s="160">
        <v>1.16007727643479E-2</v>
      </c>
      <c r="W88" s="160">
        <v>2.0536828027317598E-3</v>
      </c>
    </row>
    <row r="89" spans="1:23">
      <c r="A89" s="2">
        <v>337</v>
      </c>
      <c r="B89" s="2">
        <v>9964</v>
      </c>
      <c r="C89" s="2" t="s">
        <v>1337</v>
      </c>
      <c r="D89" s="2" t="s">
        <v>1338</v>
      </c>
      <c r="E89" s="4" t="s">
        <v>121</v>
      </c>
      <c r="F89" s="2" t="s">
        <v>1339</v>
      </c>
      <c r="G89" s="2" t="s">
        <v>1340</v>
      </c>
      <c r="H89" s="2" t="s">
        <v>124</v>
      </c>
      <c r="I89" s="2" t="s">
        <v>1331</v>
      </c>
      <c r="J89" s="2" t="s">
        <v>30</v>
      </c>
      <c r="K89" s="2" t="s">
        <v>141</v>
      </c>
      <c r="L89" s="2" t="s">
        <v>31</v>
      </c>
      <c r="M89" s="2" t="s">
        <v>1341</v>
      </c>
      <c r="N89" s="2" t="s">
        <v>128</v>
      </c>
      <c r="O89" s="2" t="s">
        <v>34</v>
      </c>
      <c r="P89" s="151">
        <v>46837</v>
      </c>
      <c r="Q89" s="158">
        <v>1</v>
      </c>
      <c r="R89" s="168">
        <v>921.9</v>
      </c>
      <c r="T89" s="150">
        <v>431.79</v>
      </c>
      <c r="U89" s="160">
        <v>9.2999999999999997E-5</v>
      </c>
      <c r="V89" s="160">
        <v>5.6767840958874799E-2</v>
      </c>
      <c r="W89" s="160">
        <v>1.0049601099311399E-2</v>
      </c>
    </row>
    <row r="90" spans="1:23">
      <c r="A90" s="2">
        <v>337</v>
      </c>
      <c r="B90" s="2">
        <v>9964</v>
      </c>
      <c r="C90" s="2" t="s">
        <v>1337</v>
      </c>
      <c r="D90" s="2" t="s">
        <v>1338</v>
      </c>
      <c r="E90" s="4" t="s">
        <v>121</v>
      </c>
      <c r="F90" s="2" t="s">
        <v>1422</v>
      </c>
      <c r="G90" s="2" t="s">
        <v>1423</v>
      </c>
      <c r="H90" s="2" t="s">
        <v>124</v>
      </c>
      <c r="I90" s="2" t="s">
        <v>1311</v>
      </c>
      <c r="J90" s="2" t="s">
        <v>30</v>
      </c>
      <c r="K90" s="2" t="s">
        <v>30</v>
      </c>
      <c r="L90" s="2" t="s">
        <v>31</v>
      </c>
      <c r="M90" s="2" t="s">
        <v>1424</v>
      </c>
      <c r="N90" s="2" t="s">
        <v>128</v>
      </c>
      <c r="O90" s="2" t="s">
        <v>34</v>
      </c>
      <c r="P90" s="151">
        <v>62014</v>
      </c>
      <c r="Q90" s="158">
        <v>1</v>
      </c>
      <c r="R90" s="168">
        <v>419.81</v>
      </c>
      <c r="T90" s="150">
        <v>260.34100000000001</v>
      </c>
      <c r="U90" s="160">
        <v>2.2699999999999999E-4</v>
      </c>
      <c r="V90" s="160">
        <v>3.4227250751969397E-2</v>
      </c>
      <c r="W90" s="160">
        <v>6.0592443005290098E-3</v>
      </c>
    </row>
    <row r="91" spans="1:23">
      <c r="A91" s="2">
        <v>337</v>
      </c>
      <c r="B91" s="2">
        <v>9964</v>
      </c>
      <c r="C91" s="2" t="s">
        <v>1337</v>
      </c>
      <c r="D91" s="2" t="s">
        <v>1338</v>
      </c>
      <c r="E91" s="4" t="s">
        <v>121</v>
      </c>
      <c r="F91" s="2" t="s">
        <v>1344</v>
      </c>
      <c r="G91" s="2" t="s">
        <v>1345</v>
      </c>
      <c r="H91" s="2" t="s">
        <v>124</v>
      </c>
      <c r="I91" s="2" t="s">
        <v>1331</v>
      </c>
      <c r="J91" s="2" t="s">
        <v>30</v>
      </c>
      <c r="K91" s="2" t="s">
        <v>1346</v>
      </c>
      <c r="L91" s="2" t="s">
        <v>31</v>
      </c>
      <c r="M91" s="2" t="s">
        <v>1347</v>
      </c>
      <c r="N91" s="2" t="s">
        <v>128</v>
      </c>
      <c r="O91" s="2" t="s">
        <v>34</v>
      </c>
      <c r="P91" s="151">
        <v>7898</v>
      </c>
      <c r="Q91" s="158">
        <v>1</v>
      </c>
      <c r="R91" s="168">
        <v>719.9</v>
      </c>
      <c r="T91" s="150">
        <v>56.857999999999997</v>
      </c>
      <c r="U91" s="160">
        <v>3.3000000000000003E-5</v>
      </c>
      <c r="V91" s="160">
        <v>7.4751307799126301E-3</v>
      </c>
      <c r="W91" s="160">
        <v>1.3233211134051799E-3</v>
      </c>
    </row>
    <row r="92" spans="1:23">
      <c r="A92" s="2">
        <v>337</v>
      </c>
      <c r="B92" s="2">
        <v>9964</v>
      </c>
      <c r="C92" s="2" t="s">
        <v>1337</v>
      </c>
      <c r="D92" s="2" t="s">
        <v>1338</v>
      </c>
      <c r="E92" s="4" t="s">
        <v>121</v>
      </c>
      <c r="F92" s="2" t="s">
        <v>1348</v>
      </c>
      <c r="G92" s="2" t="s">
        <v>1349</v>
      </c>
      <c r="H92" s="2" t="s">
        <v>124</v>
      </c>
      <c r="I92" s="2" t="s">
        <v>1331</v>
      </c>
      <c r="J92" s="2" t="s">
        <v>30</v>
      </c>
      <c r="K92" s="2" t="s">
        <v>980</v>
      </c>
      <c r="L92" s="2" t="s">
        <v>31</v>
      </c>
      <c r="M92" s="2" t="s">
        <v>1350</v>
      </c>
      <c r="N92" s="2" t="s">
        <v>128</v>
      </c>
      <c r="O92" s="2" t="s">
        <v>34</v>
      </c>
      <c r="P92" s="151">
        <v>462</v>
      </c>
      <c r="Q92" s="158">
        <v>1</v>
      </c>
      <c r="R92" s="168">
        <v>20520</v>
      </c>
      <c r="T92" s="150">
        <v>94.802000000000007</v>
      </c>
      <c r="U92" s="160">
        <v>4.0000000000000003E-5</v>
      </c>
      <c r="V92" s="160">
        <v>1.24637527251733E-2</v>
      </c>
      <c r="W92" s="160">
        <v>2.20645599643622E-3</v>
      </c>
    </row>
    <row r="93" spans="1:23">
      <c r="A93" s="2">
        <v>337</v>
      </c>
      <c r="B93" s="2">
        <v>9964</v>
      </c>
      <c r="C93" s="2" t="s">
        <v>1351</v>
      </c>
      <c r="D93" s="2" t="s">
        <v>1352</v>
      </c>
      <c r="E93" s="4" t="s">
        <v>121</v>
      </c>
      <c r="F93" s="2" t="s">
        <v>1353</v>
      </c>
      <c r="G93" s="2" t="s">
        <v>1354</v>
      </c>
      <c r="H93" s="2" t="s">
        <v>124</v>
      </c>
      <c r="I93" s="2" t="s">
        <v>1327</v>
      </c>
      <c r="J93" s="2" t="s">
        <v>30</v>
      </c>
      <c r="K93" s="2" t="s">
        <v>30</v>
      </c>
      <c r="L93" s="2" t="s">
        <v>31</v>
      </c>
      <c r="M93" s="2" t="s">
        <v>1355</v>
      </c>
      <c r="N93" s="2" t="s">
        <v>128</v>
      </c>
      <c r="O93" s="2" t="s">
        <v>34</v>
      </c>
      <c r="P93" s="151">
        <v>3834</v>
      </c>
      <c r="Q93" s="158">
        <v>1</v>
      </c>
      <c r="R93" s="168">
        <v>8821</v>
      </c>
      <c r="T93" s="150">
        <v>338.197</v>
      </c>
      <c r="U93" s="160">
        <v>2.6400000000000002E-4</v>
      </c>
      <c r="V93" s="160">
        <v>4.4463067657789297E-2</v>
      </c>
      <c r="W93" s="160">
        <v>7.8712892029165794E-3</v>
      </c>
    </row>
    <row r="94" spans="1:23">
      <c r="A94" s="2">
        <v>337</v>
      </c>
      <c r="B94" s="2">
        <v>9964</v>
      </c>
      <c r="C94" s="2" t="s">
        <v>1351</v>
      </c>
      <c r="D94" s="2" t="s">
        <v>1352</v>
      </c>
      <c r="E94" s="4" t="s">
        <v>121</v>
      </c>
      <c r="F94" s="2" t="s">
        <v>1359</v>
      </c>
      <c r="G94" s="2" t="s">
        <v>1360</v>
      </c>
      <c r="H94" s="2" t="s">
        <v>124</v>
      </c>
      <c r="I94" s="2" t="s">
        <v>1331</v>
      </c>
      <c r="J94" s="2" t="s">
        <v>30</v>
      </c>
      <c r="K94" s="2" t="s">
        <v>82</v>
      </c>
      <c r="L94" s="2" t="s">
        <v>31</v>
      </c>
      <c r="M94" s="2" t="s">
        <v>1332</v>
      </c>
      <c r="N94" s="2" t="s">
        <v>128</v>
      </c>
      <c r="O94" s="2" t="s">
        <v>34</v>
      </c>
      <c r="P94" s="151">
        <v>4868</v>
      </c>
      <c r="Q94" s="158">
        <v>1</v>
      </c>
      <c r="R94" s="168">
        <v>10340</v>
      </c>
      <c r="T94" s="150">
        <v>503.351</v>
      </c>
      <c r="U94" s="160">
        <v>3.6099999999999999E-4</v>
      </c>
      <c r="V94" s="160">
        <v>6.6176013378556095E-2</v>
      </c>
      <c r="W94" s="160">
        <v>1.1715128240987201E-2</v>
      </c>
    </row>
    <row r="95" spans="1:23">
      <c r="A95" s="2">
        <v>337</v>
      </c>
      <c r="B95" s="2">
        <v>9964</v>
      </c>
      <c r="C95" s="2" t="s">
        <v>1307</v>
      </c>
      <c r="D95" s="2" t="s">
        <v>1308</v>
      </c>
      <c r="E95" s="4" t="s">
        <v>121</v>
      </c>
      <c r="F95" s="2" t="s">
        <v>1361</v>
      </c>
      <c r="G95" s="2" t="s">
        <v>1362</v>
      </c>
      <c r="H95" s="2" t="s">
        <v>124</v>
      </c>
      <c r="I95" s="2" t="s">
        <v>1331</v>
      </c>
      <c r="J95" s="2" t="s">
        <v>30</v>
      </c>
      <c r="K95" s="2" t="s">
        <v>1346</v>
      </c>
      <c r="L95" s="2" t="s">
        <v>31</v>
      </c>
      <c r="M95" s="2" t="s">
        <v>1363</v>
      </c>
      <c r="N95" s="2" t="s">
        <v>128</v>
      </c>
      <c r="O95" s="2" t="s">
        <v>34</v>
      </c>
      <c r="P95" s="151">
        <v>769</v>
      </c>
      <c r="Q95" s="158">
        <v>1</v>
      </c>
      <c r="R95" s="168">
        <v>7790</v>
      </c>
      <c r="T95" s="150">
        <v>59.905000000000001</v>
      </c>
      <c r="U95" s="160">
        <v>5.5000000000000002E-5</v>
      </c>
      <c r="V95" s="160">
        <v>7.8757748050342202E-3</v>
      </c>
      <c r="W95" s="160">
        <v>1.3942470561094599E-3</v>
      </c>
    </row>
    <row r="96" spans="1:23">
      <c r="A96" s="2">
        <v>337</v>
      </c>
      <c r="B96" s="2">
        <v>9964</v>
      </c>
      <c r="C96" s="2" t="s">
        <v>1307</v>
      </c>
      <c r="D96" s="2" t="s">
        <v>1308</v>
      </c>
      <c r="E96" s="4" t="s">
        <v>121</v>
      </c>
      <c r="F96" s="2" t="s">
        <v>1425</v>
      </c>
      <c r="G96" s="2" t="s">
        <v>1426</v>
      </c>
      <c r="H96" s="2" t="s">
        <v>124</v>
      </c>
      <c r="I96" s="2" t="s">
        <v>1311</v>
      </c>
      <c r="J96" s="2" t="s">
        <v>30</v>
      </c>
      <c r="K96" s="2" t="s">
        <v>30</v>
      </c>
      <c r="L96" s="2" t="s">
        <v>31</v>
      </c>
      <c r="M96" s="2" t="s">
        <v>1421</v>
      </c>
      <c r="N96" s="2" t="s">
        <v>128</v>
      </c>
      <c r="O96" s="2" t="s">
        <v>34</v>
      </c>
      <c r="P96" s="151">
        <v>13000</v>
      </c>
      <c r="Q96" s="158">
        <v>1</v>
      </c>
      <c r="R96" s="168">
        <v>3901.51</v>
      </c>
      <c r="T96" s="150">
        <v>507.19600000000003</v>
      </c>
      <c r="U96" s="160">
        <v>1.8100000000000001E-4</v>
      </c>
      <c r="V96" s="160">
        <v>6.6681531968840399E-2</v>
      </c>
      <c r="W96" s="160">
        <v>1.1804620109884E-2</v>
      </c>
    </row>
    <row r="97" spans="1:23">
      <c r="A97" s="2">
        <v>337</v>
      </c>
      <c r="B97" s="2">
        <v>9964</v>
      </c>
      <c r="C97" s="2" t="s">
        <v>1307</v>
      </c>
      <c r="D97" s="2" t="s">
        <v>1308</v>
      </c>
      <c r="E97" s="4" t="s">
        <v>121</v>
      </c>
      <c r="F97" s="2" t="s">
        <v>1309</v>
      </c>
      <c r="G97" s="2" t="s">
        <v>1310</v>
      </c>
      <c r="H97" s="2" t="s">
        <v>124</v>
      </c>
      <c r="I97" s="2" t="s">
        <v>1311</v>
      </c>
      <c r="J97" s="2" t="s">
        <v>30</v>
      </c>
      <c r="K97" s="2" t="s">
        <v>30</v>
      </c>
      <c r="L97" s="2" t="s">
        <v>31</v>
      </c>
      <c r="M97" s="2" t="s">
        <v>1312</v>
      </c>
      <c r="N97" s="2" t="s">
        <v>128</v>
      </c>
      <c r="O97" s="2" t="s">
        <v>34</v>
      </c>
      <c r="P97" s="151">
        <v>37620</v>
      </c>
      <c r="Q97" s="158">
        <v>1</v>
      </c>
      <c r="R97" s="168">
        <v>4185.1899999999996</v>
      </c>
      <c r="T97" s="150">
        <v>1574.4680000000001</v>
      </c>
      <c r="U97" s="160">
        <v>6.9700000000000003E-4</v>
      </c>
      <c r="V97" s="160">
        <v>0.206996719316936</v>
      </c>
      <c r="W97" s="160">
        <v>3.66445935385908E-2</v>
      </c>
    </row>
    <row r="98" spans="1:23">
      <c r="A98" s="2">
        <v>337</v>
      </c>
      <c r="B98" s="2">
        <v>9964</v>
      </c>
      <c r="C98" s="2" t="s">
        <v>1366</v>
      </c>
      <c r="D98" s="2" t="s">
        <v>1367</v>
      </c>
      <c r="E98" s="4" t="s">
        <v>734</v>
      </c>
      <c r="F98" s="2" t="s">
        <v>1368</v>
      </c>
      <c r="G98" s="2" t="s">
        <v>1369</v>
      </c>
      <c r="H98" s="2" t="s">
        <v>124</v>
      </c>
      <c r="I98" s="2" t="s">
        <v>1331</v>
      </c>
      <c r="J98" s="2" t="s">
        <v>81</v>
      </c>
      <c r="K98" s="2" t="s">
        <v>1370</v>
      </c>
      <c r="L98" s="2" t="s">
        <v>1185</v>
      </c>
      <c r="M98" s="2" t="s">
        <v>1371</v>
      </c>
      <c r="N98" s="2" t="s">
        <v>128</v>
      </c>
      <c r="O98" s="2" t="s">
        <v>86</v>
      </c>
      <c r="P98" s="151">
        <v>1971</v>
      </c>
      <c r="Q98" s="158">
        <v>3.306</v>
      </c>
      <c r="R98" s="168">
        <v>6680</v>
      </c>
      <c r="T98" s="150">
        <v>435.27699999999999</v>
      </c>
      <c r="U98" s="160">
        <v>0</v>
      </c>
      <c r="V98" s="160">
        <v>5.72262685026627E-2</v>
      </c>
      <c r="W98" s="160">
        <v>1.0130756448364499E-2</v>
      </c>
    </row>
    <row r="99" spans="1:23">
      <c r="A99" s="2">
        <v>337</v>
      </c>
      <c r="B99" s="2">
        <v>9964</v>
      </c>
      <c r="C99" s="2" t="s">
        <v>1313</v>
      </c>
      <c r="D99" s="2" t="s">
        <v>1314</v>
      </c>
      <c r="E99" s="4" t="s">
        <v>734</v>
      </c>
      <c r="F99" s="2" t="s">
        <v>1372</v>
      </c>
      <c r="G99" s="2" t="s">
        <v>1373</v>
      </c>
      <c r="H99" s="2" t="s">
        <v>124</v>
      </c>
      <c r="I99" s="2" t="s">
        <v>1331</v>
      </c>
      <c r="J99" s="2" t="s">
        <v>81</v>
      </c>
      <c r="K99" s="2" t="s">
        <v>82</v>
      </c>
      <c r="L99" s="2" t="s">
        <v>1202</v>
      </c>
      <c r="M99" s="2" t="s">
        <v>1374</v>
      </c>
      <c r="N99" s="2" t="s">
        <v>128</v>
      </c>
      <c r="O99" s="2" t="s">
        <v>86</v>
      </c>
      <c r="P99" s="151">
        <v>340</v>
      </c>
      <c r="Q99" s="158">
        <v>3.306</v>
      </c>
      <c r="R99" s="168">
        <v>24196</v>
      </c>
      <c r="T99" s="150">
        <v>271.97300000000001</v>
      </c>
      <c r="U99" s="160">
        <v>9.9999999999999995E-7</v>
      </c>
      <c r="V99" s="160">
        <v>3.5756486229576202E-2</v>
      </c>
      <c r="W99" s="160">
        <v>6.32996459352019E-3</v>
      </c>
    </row>
    <row r="100" spans="1:23">
      <c r="A100" s="2">
        <v>337</v>
      </c>
      <c r="B100" s="2">
        <v>9964</v>
      </c>
      <c r="C100" s="2" t="s">
        <v>1313</v>
      </c>
      <c r="D100" s="2" t="s">
        <v>1314</v>
      </c>
      <c r="E100" s="4" t="s">
        <v>734</v>
      </c>
      <c r="F100" s="2" t="s">
        <v>1379</v>
      </c>
      <c r="G100" s="2" t="s">
        <v>1380</v>
      </c>
      <c r="H100" s="2" t="s">
        <v>124</v>
      </c>
      <c r="I100" s="2" t="s">
        <v>1331</v>
      </c>
      <c r="J100" s="2" t="s">
        <v>81</v>
      </c>
      <c r="K100" s="2" t="s">
        <v>82</v>
      </c>
      <c r="L100" s="2" t="s">
        <v>1381</v>
      </c>
      <c r="M100" s="2" t="s">
        <v>1382</v>
      </c>
      <c r="N100" s="2" t="s">
        <v>128</v>
      </c>
      <c r="O100" s="2" t="s">
        <v>86</v>
      </c>
      <c r="P100" s="151">
        <v>91</v>
      </c>
      <c r="Q100" s="158">
        <v>3.306</v>
      </c>
      <c r="R100" s="168">
        <v>20926</v>
      </c>
      <c r="T100" s="150">
        <v>62.954999999999998</v>
      </c>
      <c r="U100" s="160">
        <v>0</v>
      </c>
      <c r="V100" s="160">
        <v>8.2767522349890404E-3</v>
      </c>
      <c r="W100" s="160">
        <v>1.4652320214138799E-3</v>
      </c>
    </row>
    <row r="101" spans="1:23">
      <c r="A101" s="2">
        <v>337</v>
      </c>
      <c r="B101" s="2">
        <v>9964</v>
      </c>
      <c r="C101" s="2" t="s">
        <v>1313</v>
      </c>
      <c r="D101" s="2" t="s">
        <v>1314</v>
      </c>
      <c r="E101" s="4" t="s">
        <v>734</v>
      </c>
      <c r="F101" s="2" t="s">
        <v>1315</v>
      </c>
      <c r="G101" s="2" t="s">
        <v>1316</v>
      </c>
      <c r="H101" s="2" t="s">
        <v>124</v>
      </c>
      <c r="I101" s="2" t="s">
        <v>1317</v>
      </c>
      <c r="J101" s="2" t="s">
        <v>81</v>
      </c>
      <c r="K101" s="2" t="s">
        <v>82</v>
      </c>
      <c r="L101" s="2" t="s">
        <v>1202</v>
      </c>
      <c r="M101" s="2" t="s">
        <v>1318</v>
      </c>
      <c r="N101" s="2" t="s">
        <v>128</v>
      </c>
      <c r="O101" s="2" t="s">
        <v>86</v>
      </c>
      <c r="P101" s="151">
        <v>396</v>
      </c>
      <c r="Q101" s="158">
        <v>3.306</v>
      </c>
      <c r="R101" s="168">
        <v>8119</v>
      </c>
      <c r="T101" s="150">
        <v>106.292</v>
      </c>
      <c r="U101" s="160">
        <v>9.9999999999999995E-7</v>
      </c>
      <c r="V101" s="160">
        <v>1.39743002042608E-2</v>
      </c>
      <c r="W101" s="160">
        <v>2.4738679562709702E-3</v>
      </c>
    </row>
    <row r="102" spans="1:23">
      <c r="A102" s="2">
        <v>337</v>
      </c>
      <c r="B102" s="2">
        <v>9964</v>
      </c>
      <c r="C102" s="2" t="s">
        <v>1313</v>
      </c>
      <c r="D102" s="2" t="s">
        <v>1314</v>
      </c>
      <c r="E102" s="4" t="s">
        <v>734</v>
      </c>
      <c r="F102" s="2" t="s">
        <v>1383</v>
      </c>
      <c r="G102" s="2" t="s">
        <v>1384</v>
      </c>
      <c r="H102" s="2" t="s">
        <v>124</v>
      </c>
      <c r="I102" s="2" t="s">
        <v>1331</v>
      </c>
      <c r="J102" s="2" t="s">
        <v>81</v>
      </c>
      <c r="K102" s="2" t="s">
        <v>1385</v>
      </c>
      <c r="L102" s="2" t="s">
        <v>1202</v>
      </c>
      <c r="M102" s="2" t="s">
        <v>1371</v>
      </c>
      <c r="N102" s="2" t="s">
        <v>128</v>
      </c>
      <c r="O102" s="2" t="s">
        <v>86</v>
      </c>
      <c r="P102" s="151">
        <v>343</v>
      </c>
      <c r="Q102" s="158">
        <v>3.306</v>
      </c>
      <c r="R102" s="168">
        <v>5340</v>
      </c>
      <c r="T102" s="150">
        <v>60.552999999999997</v>
      </c>
      <c r="U102" s="160">
        <v>9.9999999999999995E-7</v>
      </c>
      <c r="V102" s="160">
        <v>7.9610017343431094E-3</v>
      </c>
      <c r="W102" s="160">
        <v>1.4093347647136001E-3</v>
      </c>
    </row>
    <row r="103" spans="1:23">
      <c r="A103" s="2">
        <v>337</v>
      </c>
      <c r="B103" s="2">
        <v>9964</v>
      </c>
      <c r="C103" s="2" t="s">
        <v>1388</v>
      </c>
      <c r="D103" s="2" t="s">
        <v>1389</v>
      </c>
      <c r="E103" s="4" t="s">
        <v>734</v>
      </c>
      <c r="F103" s="2" t="s">
        <v>1390</v>
      </c>
      <c r="G103" s="2" t="s">
        <v>1391</v>
      </c>
      <c r="H103" s="2" t="s">
        <v>124</v>
      </c>
      <c r="I103" s="2" t="s">
        <v>1331</v>
      </c>
      <c r="J103" s="2" t="s">
        <v>81</v>
      </c>
      <c r="K103" s="2" t="s">
        <v>1201</v>
      </c>
      <c r="L103" s="2" t="s">
        <v>1202</v>
      </c>
      <c r="M103" s="2" t="s">
        <v>1392</v>
      </c>
      <c r="N103" s="2" t="s">
        <v>128</v>
      </c>
      <c r="O103" s="2" t="s">
        <v>86</v>
      </c>
      <c r="P103" s="151">
        <v>207</v>
      </c>
      <c r="Q103" s="158">
        <v>3.306</v>
      </c>
      <c r="R103" s="168">
        <v>4201</v>
      </c>
      <c r="T103" s="150">
        <v>28.748999999999999</v>
      </c>
      <c r="U103" s="160">
        <v>9.9999999999999995E-7</v>
      </c>
      <c r="V103" s="160">
        <v>3.7796829228753299E-3</v>
      </c>
      <c r="W103" s="160">
        <v>6.6911661629502595E-4</v>
      </c>
    </row>
    <row r="104" spans="1:23">
      <c r="A104" s="2">
        <v>337</v>
      </c>
      <c r="B104" s="2">
        <v>9964</v>
      </c>
      <c r="C104" s="2" t="s">
        <v>1393</v>
      </c>
      <c r="D104" s="2" t="s">
        <v>1367</v>
      </c>
      <c r="E104" s="4" t="s">
        <v>734</v>
      </c>
      <c r="F104" s="2" t="s">
        <v>1441</v>
      </c>
      <c r="G104" s="2" t="s">
        <v>1442</v>
      </c>
      <c r="H104" s="2" t="s">
        <v>124</v>
      </c>
      <c r="I104" s="2" t="s">
        <v>1331</v>
      </c>
      <c r="J104" s="2" t="s">
        <v>81</v>
      </c>
      <c r="K104" s="2" t="s">
        <v>1346</v>
      </c>
      <c r="L104" s="2" t="s">
        <v>1443</v>
      </c>
      <c r="M104" s="2" t="s">
        <v>1347</v>
      </c>
      <c r="N104" s="2" t="s">
        <v>128</v>
      </c>
      <c r="O104" s="2" t="s">
        <v>761</v>
      </c>
      <c r="P104" s="151">
        <v>107</v>
      </c>
      <c r="Q104" s="158">
        <v>3.8807</v>
      </c>
      <c r="R104" s="168">
        <v>26801</v>
      </c>
      <c r="T104" s="150">
        <v>111.28700000000001</v>
      </c>
      <c r="U104" s="160">
        <v>5.0000000000000004E-6</v>
      </c>
      <c r="V104" s="160">
        <v>1.4631011082662401E-2</v>
      </c>
      <c r="W104" s="160">
        <v>2.5901253698706098E-3</v>
      </c>
    </row>
    <row r="105" spans="1:23">
      <c r="A105" s="2">
        <v>337</v>
      </c>
      <c r="B105" s="2">
        <v>9964</v>
      </c>
      <c r="C105" s="2" t="s">
        <v>1313</v>
      </c>
      <c r="D105" s="2" t="s">
        <v>1314</v>
      </c>
      <c r="E105" s="4" t="s">
        <v>734</v>
      </c>
      <c r="F105" s="2" t="s">
        <v>1397</v>
      </c>
      <c r="G105" s="2" t="s">
        <v>1398</v>
      </c>
      <c r="H105" s="2" t="s">
        <v>124</v>
      </c>
      <c r="I105" s="2" t="s">
        <v>1331</v>
      </c>
      <c r="J105" s="2" t="s">
        <v>81</v>
      </c>
      <c r="K105" s="2" t="s">
        <v>1201</v>
      </c>
      <c r="L105" s="2" t="s">
        <v>1185</v>
      </c>
      <c r="M105" s="2" t="s">
        <v>1392</v>
      </c>
      <c r="N105" s="2" t="s">
        <v>128</v>
      </c>
      <c r="O105" s="2" t="s">
        <v>86</v>
      </c>
      <c r="P105" s="151">
        <v>360</v>
      </c>
      <c r="Q105" s="158">
        <v>3.306</v>
      </c>
      <c r="R105" s="168">
        <v>6585</v>
      </c>
      <c r="T105" s="150">
        <v>78.372</v>
      </c>
      <c r="U105" s="160">
        <v>1.9999999999999999E-6</v>
      </c>
      <c r="V105" s="160">
        <v>1.0303638697674099E-2</v>
      </c>
      <c r="W105" s="160">
        <v>1.8240513825084101E-3</v>
      </c>
    </row>
    <row r="106" spans="1:23">
      <c r="A106" s="2">
        <v>337</v>
      </c>
      <c r="B106" s="2">
        <v>9964</v>
      </c>
      <c r="C106" s="2" t="s">
        <v>1399</v>
      </c>
      <c r="D106" s="2" t="s">
        <v>1400</v>
      </c>
      <c r="E106" s="4" t="s">
        <v>734</v>
      </c>
      <c r="F106" s="2" t="s">
        <v>1401</v>
      </c>
      <c r="G106" s="2" t="s">
        <v>1402</v>
      </c>
      <c r="H106" s="2" t="s">
        <v>124</v>
      </c>
      <c r="I106" s="2" t="s">
        <v>1331</v>
      </c>
      <c r="J106" s="2" t="s">
        <v>81</v>
      </c>
      <c r="K106" s="2" t="s">
        <v>82</v>
      </c>
      <c r="L106" s="2" t="s">
        <v>1185</v>
      </c>
      <c r="M106" s="2" t="s">
        <v>1358</v>
      </c>
      <c r="N106" s="2" t="s">
        <v>128</v>
      </c>
      <c r="O106" s="2" t="s">
        <v>86</v>
      </c>
      <c r="P106" s="151">
        <v>232</v>
      </c>
      <c r="Q106" s="158">
        <v>3.306</v>
      </c>
      <c r="R106" s="168">
        <v>60037</v>
      </c>
      <c r="S106" s="150">
        <v>0.12</v>
      </c>
      <c r="T106" s="150">
        <v>460.875</v>
      </c>
      <c r="U106" s="160">
        <v>0</v>
      </c>
      <c r="V106" s="160">
        <v>6.0591652945067603E-2</v>
      </c>
      <c r="W106" s="160">
        <v>1.0726529876078601E-2</v>
      </c>
    </row>
    <row r="107" spans="1:23">
      <c r="A107" s="2">
        <v>337</v>
      </c>
      <c r="B107" s="2">
        <v>9964</v>
      </c>
      <c r="C107" s="2" t="s">
        <v>1399</v>
      </c>
      <c r="D107" s="2" t="s">
        <v>1400</v>
      </c>
      <c r="E107" s="4" t="s">
        <v>734</v>
      </c>
      <c r="F107" s="2" t="s">
        <v>1403</v>
      </c>
      <c r="G107" s="2" t="s">
        <v>1404</v>
      </c>
      <c r="H107" s="2" t="s">
        <v>124</v>
      </c>
      <c r="I107" s="2" t="s">
        <v>1331</v>
      </c>
      <c r="J107" s="2" t="s">
        <v>81</v>
      </c>
      <c r="K107" s="2" t="s">
        <v>82</v>
      </c>
      <c r="L107" s="2" t="s">
        <v>1258</v>
      </c>
      <c r="M107" s="2" t="s">
        <v>1332</v>
      </c>
      <c r="N107" s="2" t="s">
        <v>128</v>
      </c>
      <c r="O107" s="2" t="s">
        <v>86</v>
      </c>
      <c r="P107" s="151">
        <v>106</v>
      </c>
      <c r="Q107" s="158">
        <v>3.306</v>
      </c>
      <c r="R107" s="168">
        <v>132232</v>
      </c>
      <c r="T107" s="150">
        <v>463.38900000000001</v>
      </c>
      <c r="U107" s="160">
        <v>2.0999999999999999E-5</v>
      </c>
      <c r="V107" s="160">
        <v>6.0922087125921197E-2</v>
      </c>
      <c r="W107" s="160">
        <v>1.07850265821548E-2</v>
      </c>
    </row>
    <row r="108" spans="1:23">
      <c r="A108" s="2">
        <v>337</v>
      </c>
      <c r="B108" s="2">
        <v>9964</v>
      </c>
      <c r="C108" s="2" t="s">
        <v>1319</v>
      </c>
      <c r="D108" s="2" t="s">
        <v>1320</v>
      </c>
      <c r="E108" s="4" t="s">
        <v>734</v>
      </c>
      <c r="F108" s="2" t="s">
        <v>1321</v>
      </c>
      <c r="G108" s="2" t="s">
        <v>1322</v>
      </c>
      <c r="H108" s="2" t="s">
        <v>124</v>
      </c>
      <c r="I108" s="2" t="s">
        <v>1317</v>
      </c>
      <c r="J108" s="2" t="s">
        <v>81</v>
      </c>
      <c r="K108" s="2" t="s">
        <v>82</v>
      </c>
      <c r="L108" s="2" t="s">
        <v>1202</v>
      </c>
      <c r="M108" s="2" t="s">
        <v>1318</v>
      </c>
      <c r="N108" s="2" t="s">
        <v>128</v>
      </c>
      <c r="O108" s="2" t="s">
        <v>86</v>
      </c>
      <c r="P108" s="151">
        <v>3009</v>
      </c>
      <c r="Q108" s="158">
        <v>3.306</v>
      </c>
      <c r="R108" s="168">
        <v>1153.5999999999999</v>
      </c>
      <c r="T108" s="150">
        <v>114.75700000000001</v>
      </c>
      <c r="U108" s="160">
        <v>0</v>
      </c>
      <c r="V108" s="160">
        <v>1.5087239223540499E-2</v>
      </c>
      <c r="W108" s="160">
        <v>2.6708913590056701E-3</v>
      </c>
    </row>
    <row r="109" spans="1:23">
      <c r="A109" s="2">
        <v>337</v>
      </c>
      <c r="B109" s="2">
        <v>9964</v>
      </c>
      <c r="C109" s="2" t="s">
        <v>1407</v>
      </c>
      <c r="D109" s="2" t="s">
        <v>1408</v>
      </c>
      <c r="E109" s="4" t="s">
        <v>734</v>
      </c>
      <c r="F109" s="2" t="s">
        <v>1409</v>
      </c>
      <c r="G109" s="2" t="s">
        <v>1410</v>
      </c>
      <c r="H109" s="2" t="s">
        <v>124</v>
      </c>
      <c r="I109" s="2" t="s">
        <v>1331</v>
      </c>
      <c r="J109" s="2" t="s">
        <v>81</v>
      </c>
      <c r="K109" s="2" t="s">
        <v>82</v>
      </c>
      <c r="L109" s="2" t="s">
        <v>1185</v>
      </c>
      <c r="M109" s="2" t="s">
        <v>1382</v>
      </c>
      <c r="N109" s="2" t="s">
        <v>128</v>
      </c>
      <c r="O109" s="2" t="s">
        <v>86</v>
      </c>
      <c r="P109" s="151">
        <v>116</v>
      </c>
      <c r="Q109" s="158">
        <v>3.306</v>
      </c>
      <c r="R109" s="168">
        <v>32636</v>
      </c>
      <c r="T109" s="150">
        <v>125.158</v>
      </c>
      <c r="U109" s="160">
        <v>5.0000000000000004E-6</v>
      </c>
      <c r="V109" s="160">
        <v>1.6454597188191099E-2</v>
      </c>
      <c r="W109" s="160">
        <v>2.9129545037826499E-3</v>
      </c>
    </row>
    <row r="110" spans="1:23">
      <c r="A110" s="2">
        <v>337</v>
      </c>
      <c r="B110" s="2">
        <v>9964</v>
      </c>
      <c r="C110" s="2" t="s">
        <v>1411</v>
      </c>
      <c r="D110" s="2" t="s">
        <v>1412</v>
      </c>
      <c r="E110" s="4" t="s">
        <v>734</v>
      </c>
      <c r="F110" s="2" t="s">
        <v>1413</v>
      </c>
      <c r="G110" s="2" t="s">
        <v>1414</v>
      </c>
      <c r="H110" s="2" t="s">
        <v>124</v>
      </c>
      <c r="I110" s="2" t="s">
        <v>1331</v>
      </c>
      <c r="J110" s="2" t="s">
        <v>81</v>
      </c>
      <c r="K110" s="2" t="s">
        <v>82</v>
      </c>
      <c r="L110" s="2" t="s">
        <v>1202</v>
      </c>
      <c r="M110" s="2" t="s">
        <v>1332</v>
      </c>
      <c r="N110" s="2" t="s">
        <v>128</v>
      </c>
      <c r="O110" s="2" t="s">
        <v>86</v>
      </c>
      <c r="P110" s="151">
        <v>182</v>
      </c>
      <c r="Q110" s="158">
        <v>3.306</v>
      </c>
      <c r="R110" s="168">
        <v>61238</v>
      </c>
      <c r="S110" s="150">
        <v>0.317</v>
      </c>
      <c r="T110" s="150">
        <v>369.51100000000002</v>
      </c>
      <c r="U110" s="160">
        <v>0</v>
      </c>
      <c r="V110" s="160">
        <v>4.8579939621059602E-2</v>
      </c>
      <c r="W110" s="160">
        <v>8.6000983369081008E-3</v>
      </c>
    </row>
    <row r="111" spans="1:23">
      <c r="A111" s="2">
        <v>337</v>
      </c>
      <c r="B111" s="2">
        <v>15372</v>
      </c>
      <c r="C111" s="2" t="s">
        <v>1323</v>
      </c>
      <c r="D111" s="2" t="s">
        <v>1324</v>
      </c>
      <c r="E111" s="4" t="s">
        <v>121</v>
      </c>
      <c r="F111" s="2" t="s">
        <v>1415</v>
      </c>
      <c r="G111" s="2" t="s">
        <v>1416</v>
      </c>
      <c r="H111" s="2" t="s">
        <v>124</v>
      </c>
      <c r="I111" s="2" t="s">
        <v>1331</v>
      </c>
      <c r="J111" s="2" t="s">
        <v>30</v>
      </c>
      <c r="K111" s="2" t="s">
        <v>82</v>
      </c>
      <c r="L111" s="2" t="s">
        <v>31</v>
      </c>
      <c r="M111" s="2" t="s">
        <v>1332</v>
      </c>
      <c r="N111" s="2" t="s">
        <v>128</v>
      </c>
      <c r="O111" s="2" t="s">
        <v>34</v>
      </c>
      <c r="P111" s="151">
        <v>8533</v>
      </c>
      <c r="Q111" s="158">
        <v>1</v>
      </c>
      <c r="R111" s="168">
        <v>9467</v>
      </c>
      <c r="T111" s="150">
        <v>807.81899999999996</v>
      </c>
      <c r="U111" s="160">
        <v>9.7999999999999997E-5</v>
      </c>
      <c r="V111" s="160">
        <v>0.111300254890419</v>
      </c>
      <c r="W111" s="160">
        <v>0.111111469267255</v>
      </c>
    </row>
    <row r="112" spans="1:23">
      <c r="A112" s="2">
        <v>337</v>
      </c>
      <c r="B112" s="2">
        <v>15372</v>
      </c>
      <c r="C112" s="2" t="s">
        <v>1333</v>
      </c>
      <c r="D112" s="2" t="s">
        <v>1334</v>
      </c>
      <c r="E112" s="4" t="s">
        <v>121</v>
      </c>
      <c r="F112" s="2" t="s">
        <v>1335</v>
      </c>
      <c r="G112" s="2" t="s">
        <v>1336</v>
      </c>
      <c r="H112" s="2" t="s">
        <v>124</v>
      </c>
      <c r="I112" s="2" t="s">
        <v>1331</v>
      </c>
      <c r="J112" s="2" t="s">
        <v>30</v>
      </c>
      <c r="K112" s="2" t="s">
        <v>82</v>
      </c>
      <c r="L112" s="2" t="s">
        <v>31</v>
      </c>
      <c r="M112" s="2" t="s">
        <v>1332</v>
      </c>
      <c r="N112" s="2" t="s">
        <v>128</v>
      </c>
      <c r="O112" s="2" t="s">
        <v>34</v>
      </c>
      <c r="P112" s="151">
        <v>3467</v>
      </c>
      <c r="Q112" s="158">
        <v>1</v>
      </c>
      <c r="R112" s="168">
        <v>21730</v>
      </c>
      <c r="T112" s="150">
        <v>753.37900000000002</v>
      </c>
      <c r="U112" s="160">
        <v>3.4999999999999997E-5</v>
      </c>
      <c r="V112" s="160">
        <v>0.103799581887973</v>
      </c>
      <c r="W112" s="160">
        <v>0.103623518780389</v>
      </c>
    </row>
    <row r="113" spans="1:23">
      <c r="A113" s="2">
        <v>337</v>
      </c>
      <c r="B113" s="2">
        <v>15372</v>
      </c>
      <c r="C113" s="2" t="s">
        <v>1337</v>
      </c>
      <c r="D113" s="2" t="s">
        <v>1338</v>
      </c>
      <c r="E113" s="4" t="s">
        <v>121</v>
      </c>
      <c r="F113" s="2" t="s">
        <v>1444</v>
      </c>
      <c r="G113" s="2" t="s">
        <v>1445</v>
      </c>
      <c r="H113" s="2" t="s">
        <v>124</v>
      </c>
      <c r="I113" s="2" t="s">
        <v>1331</v>
      </c>
      <c r="J113" s="2" t="s">
        <v>30</v>
      </c>
      <c r="K113" s="2" t="s">
        <v>82</v>
      </c>
      <c r="L113" s="2" t="s">
        <v>31</v>
      </c>
      <c r="M113" s="2" t="s">
        <v>1332</v>
      </c>
      <c r="N113" s="2" t="s">
        <v>128</v>
      </c>
      <c r="O113" s="2" t="s">
        <v>34</v>
      </c>
      <c r="P113" s="151">
        <v>29016</v>
      </c>
      <c r="Q113" s="158">
        <v>1</v>
      </c>
      <c r="R113" s="168">
        <v>2569</v>
      </c>
      <c r="T113" s="150">
        <v>745.42100000000005</v>
      </c>
      <c r="U113" s="160">
        <v>7.7000000000000001E-5</v>
      </c>
      <c r="V113" s="160">
        <v>0.102703130844084</v>
      </c>
      <c r="W113" s="160">
        <v>0.102528927518346</v>
      </c>
    </row>
    <row r="114" spans="1:23">
      <c r="A114" s="2">
        <v>337</v>
      </c>
      <c r="B114" s="2">
        <v>15372</v>
      </c>
      <c r="C114" s="2" t="s">
        <v>1351</v>
      </c>
      <c r="D114" s="2" t="s">
        <v>1352</v>
      </c>
      <c r="E114" s="4" t="s">
        <v>121</v>
      </c>
      <c r="F114" s="2" t="s">
        <v>1446</v>
      </c>
      <c r="G114" s="2" t="s">
        <v>1447</v>
      </c>
      <c r="H114" s="2" t="s">
        <v>124</v>
      </c>
      <c r="I114" s="2" t="s">
        <v>1331</v>
      </c>
      <c r="J114" s="2" t="s">
        <v>30</v>
      </c>
      <c r="K114" s="2" t="s">
        <v>82</v>
      </c>
      <c r="L114" s="2" t="s">
        <v>31</v>
      </c>
      <c r="M114" s="2" t="s">
        <v>1332</v>
      </c>
      <c r="N114" s="2" t="s">
        <v>128</v>
      </c>
      <c r="O114" s="2" t="s">
        <v>34</v>
      </c>
      <c r="P114" s="151">
        <v>7300</v>
      </c>
      <c r="Q114" s="158">
        <v>1</v>
      </c>
      <c r="R114" s="168">
        <v>10950</v>
      </c>
      <c r="T114" s="150">
        <v>799.35</v>
      </c>
      <c r="U114" s="160">
        <v>1.07E-4</v>
      </c>
      <c r="V114" s="160">
        <v>0.11013339204943599</v>
      </c>
      <c r="W114" s="160">
        <v>0.109946585639426</v>
      </c>
    </row>
    <row r="115" spans="1:23">
      <c r="A115" s="2">
        <v>337</v>
      </c>
      <c r="B115" s="2">
        <v>15372</v>
      </c>
      <c r="C115" s="2" t="s">
        <v>1307</v>
      </c>
      <c r="D115" s="2" t="s">
        <v>1308</v>
      </c>
      <c r="E115" s="4" t="s">
        <v>121</v>
      </c>
      <c r="F115" s="2" t="s">
        <v>1448</v>
      </c>
      <c r="G115" s="2" t="s">
        <v>1449</v>
      </c>
      <c r="H115" s="2" t="s">
        <v>124</v>
      </c>
      <c r="I115" s="2" t="s">
        <v>1331</v>
      </c>
      <c r="J115" s="2" t="s">
        <v>30</v>
      </c>
      <c r="K115" s="2" t="s">
        <v>82</v>
      </c>
      <c r="L115" s="2" t="s">
        <v>31</v>
      </c>
      <c r="M115" s="2" t="s">
        <v>1332</v>
      </c>
      <c r="N115" s="2" t="s">
        <v>128</v>
      </c>
      <c r="O115" s="2" t="s">
        <v>34</v>
      </c>
      <c r="P115" s="151">
        <v>3687</v>
      </c>
      <c r="Q115" s="158">
        <v>1</v>
      </c>
      <c r="R115" s="168">
        <v>24260</v>
      </c>
      <c r="T115" s="150">
        <v>894.46600000000001</v>
      </c>
      <c r="U115" s="160">
        <v>1.26E-4</v>
      </c>
      <c r="V115" s="160">
        <v>0.123238377030799</v>
      </c>
      <c r="W115" s="160">
        <v>0.123029342165349</v>
      </c>
    </row>
    <row r="116" spans="1:23">
      <c r="A116" s="2">
        <v>337</v>
      </c>
      <c r="B116" s="2">
        <v>15372</v>
      </c>
      <c r="C116" s="2" t="s">
        <v>1313</v>
      </c>
      <c r="D116" s="2" t="s">
        <v>1314</v>
      </c>
      <c r="E116" s="4" t="s">
        <v>734</v>
      </c>
      <c r="F116" s="2" t="s">
        <v>1386</v>
      </c>
      <c r="G116" s="2" t="s">
        <v>1387</v>
      </c>
      <c r="H116" s="2" t="s">
        <v>124</v>
      </c>
      <c r="I116" s="2" t="s">
        <v>1331</v>
      </c>
      <c r="J116" s="2" t="s">
        <v>81</v>
      </c>
      <c r="K116" s="2" t="s">
        <v>82</v>
      </c>
      <c r="L116" s="2" t="s">
        <v>1202</v>
      </c>
      <c r="M116" s="2" t="s">
        <v>1332</v>
      </c>
      <c r="N116" s="2" t="s">
        <v>128</v>
      </c>
      <c r="O116" s="2" t="s">
        <v>86</v>
      </c>
      <c r="P116" s="151">
        <v>417</v>
      </c>
      <c r="Q116" s="158">
        <v>3.306</v>
      </c>
      <c r="R116" s="168">
        <v>66930</v>
      </c>
      <c r="T116" s="150">
        <v>922.69799999999998</v>
      </c>
      <c r="U116" s="160">
        <v>9.9999999999999995E-7</v>
      </c>
      <c r="V116" s="160">
        <v>0.12712816121314699</v>
      </c>
      <c r="W116" s="160">
        <v>0.126912528561093</v>
      </c>
    </row>
    <row r="117" spans="1:23">
      <c r="A117" s="2">
        <v>337</v>
      </c>
      <c r="B117" s="2">
        <v>15372</v>
      </c>
      <c r="C117" s="2" t="s">
        <v>1399</v>
      </c>
      <c r="D117" s="2" t="s">
        <v>1400</v>
      </c>
      <c r="E117" s="4" t="s">
        <v>734</v>
      </c>
      <c r="F117" s="2" t="s">
        <v>1403</v>
      </c>
      <c r="G117" s="2" t="s">
        <v>1404</v>
      </c>
      <c r="H117" s="2" t="s">
        <v>124</v>
      </c>
      <c r="I117" s="2" t="s">
        <v>1331</v>
      </c>
      <c r="J117" s="2" t="s">
        <v>81</v>
      </c>
      <c r="K117" s="2" t="s">
        <v>82</v>
      </c>
      <c r="L117" s="2" t="s">
        <v>1258</v>
      </c>
      <c r="M117" s="2" t="s">
        <v>1332</v>
      </c>
      <c r="N117" s="2" t="s">
        <v>128</v>
      </c>
      <c r="O117" s="2" t="s">
        <v>86</v>
      </c>
      <c r="P117" s="151">
        <v>167</v>
      </c>
      <c r="Q117" s="158">
        <v>3.306</v>
      </c>
      <c r="R117" s="168">
        <v>132232</v>
      </c>
      <c r="T117" s="150">
        <v>730.05600000000004</v>
      </c>
      <c r="U117" s="160">
        <v>3.3000000000000003E-5</v>
      </c>
      <c r="V117" s="160">
        <v>0.100586089237464</v>
      </c>
      <c r="W117" s="160">
        <v>0.10041547680214601</v>
      </c>
    </row>
    <row r="118" spans="1:23">
      <c r="A118" s="2">
        <v>337</v>
      </c>
      <c r="B118" s="2">
        <v>15372</v>
      </c>
      <c r="C118" s="2" t="s">
        <v>1319</v>
      </c>
      <c r="D118" s="2" t="s">
        <v>1320</v>
      </c>
      <c r="E118" s="4" t="s">
        <v>734</v>
      </c>
      <c r="F118" s="2" t="s">
        <v>1405</v>
      </c>
      <c r="G118" s="2" t="s">
        <v>1406</v>
      </c>
      <c r="H118" s="2" t="s">
        <v>124</v>
      </c>
      <c r="I118" s="2" t="s">
        <v>1331</v>
      </c>
      <c r="J118" s="2" t="s">
        <v>81</v>
      </c>
      <c r="K118" s="2" t="s">
        <v>82</v>
      </c>
      <c r="L118" s="2" t="s">
        <v>1202</v>
      </c>
      <c r="M118" s="2" t="s">
        <v>1332</v>
      </c>
      <c r="N118" s="2" t="s">
        <v>128</v>
      </c>
      <c r="O118" s="2" t="s">
        <v>86</v>
      </c>
      <c r="P118" s="151">
        <v>327</v>
      </c>
      <c r="Q118" s="158">
        <v>3.306</v>
      </c>
      <c r="R118" s="168">
        <v>66618</v>
      </c>
      <c r="S118" s="150">
        <v>0.44600000000000001</v>
      </c>
      <c r="T118" s="150">
        <v>721.65499999999997</v>
      </c>
      <c r="U118" s="160">
        <v>0</v>
      </c>
      <c r="V118" s="160">
        <v>9.9428720246210897E-2</v>
      </c>
      <c r="W118" s="160">
        <v>9.9260070920739102E-2</v>
      </c>
    </row>
    <row r="119" spans="1:23">
      <c r="A119" s="2">
        <v>337</v>
      </c>
      <c r="B119" s="2">
        <v>15372</v>
      </c>
      <c r="C119" s="2" t="s">
        <v>1411</v>
      </c>
      <c r="D119" s="2" t="s">
        <v>1412</v>
      </c>
      <c r="E119" s="4" t="s">
        <v>734</v>
      </c>
      <c r="F119" s="2" t="s">
        <v>1413</v>
      </c>
      <c r="G119" s="2" t="s">
        <v>1414</v>
      </c>
      <c r="H119" s="2" t="s">
        <v>124</v>
      </c>
      <c r="I119" s="2" t="s">
        <v>1331</v>
      </c>
      <c r="J119" s="2" t="s">
        <v>81</v>
      </c>
      <c r="K119" s="2" t="s">
        <v>82</v>
      </c>
      <c r="L119" s="2" t="s">
        <v>1202</v>
      </c>
      <c r="M119" s="2" t="s">
        <v>1332</v>
      </c>
      <c r="N119" s="2" t="s">
        <v>128</v>
      </c>
      <c r="O119" s="2" t="s">
        <v>86</v>
      </c>
      <c r="P119" s="151">
        <v>435</v>
      </c>
      <c r="Q119" s="158">
        <v>3.306</v>
      </c>
      <c r="R119" s="168">
        <v>61238</v>
      </c>
      <c r="S119" s="150">
        <v>0.75700000000000001</v>
      </c>
      <c r="T119" s="150">
        <v>883.17200000000003</v>
      </c>
      <c r="U119" s="160">
        <v>9.9999999999999995E-7</v>
      </c>
      <c r="V119" s="160">
        <v>0.12168229260046801</v>
      </c>
      <c r="W119" s="160">
        <v>0.121475897139297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topLeftCell="H1" workbookViewId="0">
      <selection activeCell="L29" sqref="L29"/>
    </sheetView>
  </sheetViews>
  <sheetFormatPr defaultColWidth="0" defaultRowHeight="14.25"/>
  <cols>
    <col min="1" max="2" width="11.625" style="4" customWidth="1"/>
    <col min="3" max="3" width="20.875" style="4" customWidth="1"/>
    <col min="4" max="4" width="24.375" style="4" customWidth="1"/>
    <col min="5" max="5" width="11.625" style="4" customWidth="1"/>
    <col min="6" max="6" width="35.875" style="4" customWidth="1"/>
    <col min="7" max="7" width="28.75" style="4" customWidth="1"/>
    <col min="8" max="12" width="11.625" style="4" customWidth="1"/>
    <col min="13" max="13" width="11.625" style="2" customWidth="1"/>
    <col min="14" max="14" width="55" style="4" customWidth="1"/>
    <col min="15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108</v>
      </c>
      <c r="E1" s="18" t="s">
        <v>109</v>
      </c>
      <c r="F1" s="18" t="s">
        <v>1450</v>
      </c>
      <c r="G1" s="18" t="s">
        <v>4</v>
      </c>
      <c r="H1" s="18" t="s">
        <v>110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8</v>
      </c>
      <c r="N1" s="18" t="s">
        <v>1306</v>
      </c>
      <c r="O1" s="18" t="s">
        <v>112</v>
      </c>
      <c r="P1" s="18" t="s">
        <v>11</v>
      </c>
      <c r="Q1" s="18" t="s">
        <v>17</v>
      </c>
      <c r="R1" s="157" t="s">
        <v>18</v>
      </c>
      <c r="S1" s="163" t="s">
        <v>19</v>
      </c>
      <c r="T1" s="18" t="s">
        <v>20</v>
      </c>
      <c r="U1" s="159" t="s">
        <v>23</v>
      </c>
      <c r="V1" s="159" t="s">
        <v>24</v>
      </c>
      <c r="W1" s="159" t="s">
        <v>25</v>
      </c>
    </row>
    <row r="2" spans="1:23">
      <c r="A2" s="17">
        <v>337</v>
      </c>
      <c r="B2" s="17">
        <v>1477</v>
      </c>
      <c r="C2" s="17" t="s">
        <v>1451</v>
      </c>
      <c r="D2" s="17" t="s">
        <v>1452</v>
      </c>
      <c r="E2" s="17" t="s">
        <v>734</v>
      </c>
      <c r="F2" s="17" t="s">
        <v>1453</v>
      </c>
      <c r="G2" s="17" t="s">
        <v>1454</v>
      </c>
      <c r="H2" s="17" t="s">
        <v>124</v>
      </c>
      <c r="I2" s="17" t="s">
        <v>934</v>
      </c>
      <c r="J2" s="17" t="s">
        <v>81</v>
      </c>
      <c r="K2" s="17" t="s">
        <v>82</v>
      </c>
      <c r="L2" s="4" t="s">
        <v>126</v>
      </c>
      <c r="M2" s="17" t="s">
        <v>649</v>
      </c>
      <c r="N2" s="19" t="s">
        <v>2339</v>
      </c>
      <c r="O2" s="19" t="s">
        <v>128</v>
      </c>
      <c r="P2" s="17" t="s">
        <v>86</v>
      </c>
      <c r="Q2" s="153">
        <v>337.4</v>
      </c>
      <c r="R2" s="169">
        <v>3.306</v>
      </c>
      <c r="S2" s="170">
        <v>17075.78</v>
      </c>
      <c r="T2" s="153">
        <v>190.471</v>
      </c>
      <c r="U2" s="171">
        <v>3.48E-4</v>
      </c>
      <c r="V2" s="171">
        <v>0.59859922781937003</v>
      </c>
      <c r="W2" s="171">
        <v>9.1556050450498708E-3</v>
      </c>
    </row>
    <row r="3" spans="1:23">
      <c r="A3" s="17">
        <v>337</v>
      </c>
      <c r="B3" s="17">
        <v>1477</v>
      </c>
      <c r="C3" s="17" t="s">
        <v>1455</v>
      </c>
      <c r="D3" s="17" t="s">
        <v>1456</v>
      </c>
      <c r="E3" s="17" t="s">
        <v>734</v>
      </c>
      <c r="F3" s="17" t="s">
        <v>1457</v>
      </c>
      <c r="G3" s="17" t="s">
        <v>1458</v>
      </c>
      <c r="H3" s="17" t="s">
        <v>124</v>
      </c>
      <c r="I3" s="17" t="s">
        <v>934</v>
      </c>
      <c r="J3" s="17" t="s">
        <v>81</v>
      </c>
      <c r="K3" s="17" t="s">
        <v>1459</v>
      </c>
      <c r="L3" s="4" t="s">
        <v>126</v>
      </c>
      <c r="M3" s="17" t="s">
        <v>649</v>
      </c>
      <c r="N3" s="19" t="s">
        <v>1460</v>
      </c>
      <c r="O3" s="19" t="s">
        <v>128</v>
      </c>
      <c r="P3" s="17" t="s">
        <v>86</v>
      </c>
      <c r="Q3" s="153">
        <v>2695.22</v>
      </c>
      <c r="R3" s="169">
        <v>3.306</v>
      </c>
      <c r="S3" s="170">
        <v>1433.42</v>
      </c>
      <c r="T3" s="153">
        <v>127.723</v>
      </c>
      <c r="U3" s="171">
        <v>1.17E-4</v>
      </c>
      <c r="V3" s="171">
        <v>0.40140077218062897</v>
      </c>
      <c r="W3" s="171">
        <v>6.1394448306452704E-3</v>
      </c>
    </row>
    <row r="4" spans="1:23">
      <c r="A4" s="17">
        <v>337</v>
      </c>
      <c r="B4" s="17">
        <v>9962</v>
      </c>
      <c r="C4" s="17" t="s">
        <v>1451</v>
      </c>
      <c r="D4" s="17" t="s">
        <v>1452</v>
      </c>
      <c r="E4" s="17" t="s">
        <v>734</v>
      </c>
      <c r="F4" s="17" t="s">
        <v>1453</v>
      </c>
      <c r="G4" s="17" t="s">
        <v>1454</v>
      </c>
      <c r="H4" s="17" t="s">
        <v>124</v>
      </c>
      <c r="I4" s="17" t="s">
        <v>934</v>
      </c>
      <c r="J4" s="17" t="s">
        <v>81</v>
      </c>
      <c r="K4" s="17" t="s">
        <v>82</v>
      </c>
      <c r="L4" s="4" t="s">
        <v>126</v>
      </c>
      <c r="M4" s="17" t="s">
        <v>649</v>
      </c>
      <c r="N4" s="20" t="s">
        <v>2339</v>
      </c>
      <c r="O4" s="19" t="s">
        <v>128</v>
      </c>
      <c r="P4" s="17" t="s">
        <v>86</v>
      </c>
      <c r="Q4" s="153">
        <v>562.33000000000004</v>
      </c>
      <c r="R4" s="169">
        <v>3.306</v>
      </c>
      <c r="S4" s="170">
        <v>17075.78</v>
      </c>
      <c r="T4" s="153">
        <v>317.45</v>
      </c>
      <c r="U4" s="171">
        <v>5.7899999999999998E-4</v>
      </c>
      <c r="V4" s="171">
        <v>0.58682051355510401</v>
      </c>
      <c r="W4" s="171">
        <v>6.7540881596715599E-3</v>
      </c>
    </row>
    <row r="5" spans="1:23">
      <c r="A5" s="17">
        <v>337</v>
      </c>
      <c r="B5" s="17">
        <v>9962</v>
      </c>
      <c r="C5" s="17" t="s">
        <v>1455</v>
      </c>
      <c r="D5" s="17" t="s">
        <v>1456</v>
      </c>
      <c r="E5" s="17" t="s">
        <v>734</v>
      </c>
      <c r="F5" s="17" t="s">
        <v>1457</v>
      </c>
      <c r="G5" s="17" t="s">
        <v>1458</v>
      </c>
      <c r="H5" s="17" t="s">
        <v>124</v>
      </c>
      <c r="I5" s="17" t="s">
        <v>934</v>
      </c>
      <c r="J5" s="17" t="s">
        <v>81</v>
      </c>
      <c r="K5" s="17" t="s">
        <v>1459</v>
      </c>
      <c r="L5" s="4" t="s">
        <v>126</v>
      </c>
      <c r="M5" s="17" t="s">
        <v>649</v>
      </c>
      <c r="N5" s="19" t="s">
        <v>1460</v>
      </c>
      <c r="O5" s="19" t="s">
        <v>128</v>
      </c>
      <c r="P5" s="17" t="s">
        <v>86</v>
      </c>
      <c r="Q5" s="153">
        <v>4716.63</v>
      </c>
      <c r="R5" s="169">
        <v>3.306</v>
      </c>
      <c r="S5" s="170">
        <v>1433.42</v>
      </c>
      <c r="T5" s="153">
        <v>223.51599999999999</v>
      </c>
      <c r="U5" s="171">
        <v>2.05E-4</v>
      </c>
      <c r="V5" s="171">
        <v>0.41317948644489699</v>
      </c>
      <c r="W5" s="171">
        <v>4.7555438379449297E-3</v>
      </c>
    </row>
    <row r="6" spans="1:23">
      <c r="A6" s="17">
        <v>337</v>
      </c>
      <c r="B6" s="17">
        <v>9963</v>
      </c>
      <c r="C6" s="17" t="s">
        <v>1461</v>
      </c>
      <c r="D6" s="17" t="s">
        <v>1462</v>
      </c>
      <c r="E6" s="17" t="s">
        <v>121</v>
      </c>
      <c r="F6" s="17" t="s">
        <v>1463</v>
      </c>
      <c r="G6" s="17" t="s">
        <v>1464</v>
      </c>
      <c r="H6" s="17" t="s">
        <v>124</v>
      </c>
      <c r="I6" s="17" t="s">
        <v>934</v>
      </c>
      <c r="J6" s="17" t="s">
        <v>30</v>
      </c>
      <c r="K6" s="17" t="s">
        <v>30</v>
      </c>
      <c r="L6" s="4" t="s">
        <v>126</v>
      </c>
      <c r="M6" s="17" t="s">
        <v>31</v>
      </c>
      <c r="N6" s="19" t="s">
        <v>1465</v>
      </c>
      <c r="O6" s="19" t="s">
        <v>128</v>
      </c>
      <c r="P6" s="17" t="s">
        <v>34</v>
      </c>
      <c r="Q6" s="153">
        <v>3697494.06</v>
      </c>
      <c r="R6" s="169">
        <v>1</v>
      </c>
      <c r="S6" s="170">
        <v>84.7</v>
      </c>
      <c r="T6" s="153">
        <v>3131.777</v>
      </c>
      <c r="U6" s="171">
        <v>1.1941E-2</v>
      </c>
      <c r="V6" s="171">
        <v>0.18417862820754399</v>
      </c>
      <c r="W6" s="171">
        <v>2.7439720722763801E-3</v>
      </c>
    </row>
    <row r="7" spans="1:23">
      <c r="A7" s="17">
        <v>337</v>
      </c>
      <c r="B7" s="17">
        <v>9963</v>
      </c>
      <c r="C7" s="17" t="s">
        <v>1451</v>
      </c>
      <c r="D7" s="17" t="s">
        <v>1452</v>
      </c>
      <c r="E7" s="17" t="s">
        <v>734</v>
      </c>
      <c r="F7" s="17" t="s">
        <v>1453</v>
      </c>
      <c r="G7" s="17" t="s">
        <v>1454</v>
      </c>
      <c r="H7" s="17" t="s">
        <v>124</v>
      </c>
      <c r="I7" s="17" t="s">
        <v>934</v>
      </c>
      <c r="J7" s="17" t="s">
        <v>81</v>
      </c>
      <c r="K7" s="17" t="s">
        <v>82</v>
      </c>
      <c r="L7" s="4" t="s">
        <v>126</v>
      </c>
      <c r="M7" s="17" t="s">
        <v>649</v>
      </c>
      <c r="N7" s="20" t="s">
        <v>2339</v>
      </c>
      <c r="O7" s="19" t="s">
        <v>128</v>
      </c>
      <c r="P7" s="17" t="s">
        <v>86</v>
      </c>
      <c r="Q7" s="153">
        <v>10621.82</v>
      </c>
      <c r="R7" s="169">
        <v>3.306</v>
      </c>
      <c r="S7" s="170">
        <v>17075.78</v>
      </c>
      <c r="T7" s="153">
        <v>5996.2860000000001</v>
      </c>
      <c r="U7" s="171">
        <v>1.0940999999999999E-2</v>
      </c>
      <c r="V7" s="171">
        <v>0.35263927193752898</v>
      </c>
      <c r="W7" s="171">
        <v>5.2537708810279004E-3</v>
      </c>
    </row>
    <row r="8" spans="1:23">
      <c r="A8" s="17">
        <v>337</v>
      </c>
      <c r="B8" s="17">
        <v>9963</v>
      </c>
      <c r="C8" s="17" t="s">
        <v>1455</v>
      </c>
      <c r="D8" s="17" t="s">
        <v>1456</v>
      </c>
      <c r="E8" s="17" t="s">
        <v>734</v>
      </c>
      <c r="F8" s="17" t="s">
        <v>1457</v>
      </c>
      <c r="G8" s="17" t="s">
        <v>1458</v>
      </c>
      <c r="H8" s="17" t="s">
        <v>124</v>
      </c>
      <c r="I8" s="17" t="s">
        <v>934</v>
      </c>
      <c r="J8" s="17" t="s">
        <v>81</v>
      </c>
      <c r="K8" s="17" t="s">
        <v>1459</v>
      </c>
      <c r="L8" s="4" t="s">
        <v>126</v>
      </c>
      <c r="M8" s="17" t="s">
        <v>649</v>
      </c>
      <c r="N8" s="19" t="s">
        <v>1460</v>
      </c>
      <c r="O8" s="19" t="s">
        <v>128</v>
      </c>
      <c r="P8" s="17" t="s">
        <v>86</v>
      </c>
      <c r="Q8" s="153">
        <v>99852.88</v>
      </c>
      <c r="R8" s="169">
        <v>3.306</v>
      </c>
      <c r="S8" s="170">
        <v>1433.42</v>
      </c>
      <c r="T8" s="153">
        <v>4731.915</v>
      </c>
      <c r="U8" s="171">
        <v>4.3499999999999997E-3</v>
      </c>
      <c r="V8" s="171">
        <v>0.27828208147626698</v>
      </c>
      <c r="W8" s="171">
        <v>4.1459656161916304E-3</v>
      </c>
    </row>
    <row r="9" spans="1:23">
      <c r="A9" s="17">
        <v>337</v>
      </c>
      <c r="B9" s="17">
        <v>9963</v>
      </c>
      <c r="C9" s="17" t="s">
        <v>1466</v>
      </c>
      <c r="D9" s="17" t="s">
        <v>1467</v>
      </c>
      <c r="E9" s="17" t="s">
        <v>734</v>
      </c>
      <c r="F9" s="17" t="s">
        <v>1468</v>
      </c>
      <c r="G9" s="17" t="s">
        <v>1469</v>
      </c>
      <c r="H9" s="17" t="s">
        <v>124</v>
      </c>
      <c r="I9" s="17" t="s">
        <v>934</v>
      </c>
      <c r="J9" s="17" t="s">
        <v>81</v>
      </c>
      <c r="K9" s="17" t="s">
        <v>1346</v>
      </c>
      <c r="L9" s="4" t="s">
        <v>126</v>
      </c>
      <c r="M9" s="17" t="s">
        <v>649</v>
      </c>
      <c r="N9" s="19" t="s">
        <v>2436</v>
      </c>
      <c r="O9" s="19" t="s">
        <v>128</v>
      </c>
      <c r="P9" s="17" t="s">
        <v>761</v>
      </c>
      <c r="Q9" s="153">
        <v>3338.31</v>
      </c>
      <c r="R9" s="169">
        <v>3.8807</v>
      </c>
      <c r="S9" s="170">
        <v>24269</v>
      </c>
      <c r="T9" s="153">
        <v>3144.0439999999999</v>
      </c>
      <c r="U9" s="171">
        <v>2.313E-3</v>
      </c>
      <c r="V9" s="171">
        <v>0.18490001837865899</v>
      </c>
      <c r="W9" s="171">
        <v>2.7547196519604098E-3</v>
      </c>
    </row>
    <row r="10" spans="1:23">
      <c r="A10" s="17">
        <v>337</v>
      </c>
      <c r="B10" s="17">
        <v>9964</v>
      </c>
      <c r="C10" s="17" t="s">
        <v>1451</v>
      </c>
      <c r="D10" s="17" t="s">
        <v>1452</v>
      </c>
      <c r="E10" s="17" t="s">
        <v>734</v>
      </c>
      <c r="F10" s="17" t="s">
        <v>1453</v>
      </c>
      <c r="G10" s="17" t="s">
        <v>1454</v>
      </c>
      <c r="H10" s="17" t="s">
        <v>124</v>
      </c>
      <c r="I10" s="17" t="s">
        <v>934</v>
      </c>
      <c r="J10" s="17" t="s">
        <v>81</v>
      </c>
      <c r="K10" s="17" t="s">
        <v>82</v>
      </c>
      <c r="L10" s="4" t="s">
        <v>126</v>
      </c>
      <c r="M10" s="17" t="s">
        <v>649</v>
      </c>
      <c r="N10" s="20" t="s">
        <v>2339</v>
      </c>
      <c r="O10" s="19" t="s">
        <v>128</v>
      </c>
      <c r="P10" s="17" t="s">
        <v>86</v>
      </c>
      <c r="Q10" s="153">
        <v>224.93</v>
      </c>
      <c r="R10" s="169">
        <v>3.306</v>
      </c>
      <c r="S10" s="170">
        <v>17075.78</v>
      </c>
      <c r="T10" s="153">
        <v>126.979</v>
      </c>
      <c r="U10" s="171">
        <v>2.32E-4</v>
      </c>
      <c r="V10" s="171">
        <v>0.51802043084031102</v>
      </c>
      <c r="W10" s="171">
        <v>2.9553350329806702E-3</v>
      </c>
    </row>
    <row r="11" spans="1:23">
      <c r="A11" s="17">
        <v>337</v>
      </c>
      <c r="B11" s="17">
        <v>9964</v>
      </c>
      <c r="C11" s="17" t="s">
        <v>1455</v>
      </c>
      <c r="D11" s="17" t="s">
        <v>1456</v>
      </c>
      <c r="E11" s="17" t="s">
        <v>734</v>
      </c>
      <c r="F11" s="17" t="s">
        <v>1457</v>
      </c>
      <c r="G11" s="17" t="s">
        <v>1458</v>
      </c>
      <c r="H11" s="17" t="s">
        <v>124</v>
      </c>
      <c r="I11" s="17" t="s">
        <v>934</v>
      </c>
      <c r="J11" s="17" t="s">
        <v>81</v>
      </c>
      <c r="K11" s="17" t="s">
        <v>1459</v>
      </c>
      <c r="L11" s="4" t="s">
        <v>126</v>
      </c>
      <c r="M11" s="17" t="s">
        <v>649</v>
      </c>
      <c r="N11" s="19" t="s">
        <v>1460</v>
      </c>
      <c r="O11" s="19" t="s">
        <v>128</v>
      </c>
      <c r="P11" s="17" t="s">
        <v>86</v>
      </c>
      <c r="Q11" s="153">
        <v>2493.08</v>
      </c>
      <c r="R11" s="169">
        <v>3.306</v>
      </c>
      <c r="S11" s="170">
        <v>1433.42</v>
      </c>
      <c r="T11" s="153">
        <v>118.14400000000001</v>
      </c>
      <c r="U11" s="171">
        <v>1.0900000000000001E-4</v>
      </c>
      <c r="V11" s="171">
        <v>0.48197956915968998</v>
      </c>
      <c r="W11" s="171">
        <v>2.74971993596457E-3</v>
      </c>
    </row>
    <row r="12" spans="1:2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9"/>
      <c r="O12" s="19"/>
      <c r="P12" s="17"/>
      <c r="Q12" s="17"/>
      <c r="R12" s="17"/>
      <c r="S12" s="17"/>
      <c r="T12" s="17"/>
      <c r="U12" s="17"/>
      <c r="V12" s="17"/>
      <c r="W12" s="17"/>
    </row>
    <row r="13" spans="1:2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17"/>
      <c r="N13" s="19"/>
      <c r="O13" s="19"/>
      <c r="P13" s="17"/>
      <c r="Q13" s="17"/>
      <c r="R13" s="17"/>
      <c r="S13" s="17"/>
      <c r="T13" s="17"/>
      <c r="U13" s="17"/>
      <c r="V13" s="17"/>
      <c r="W13" s="17"/>
    </row>
    <row r="14" spans="1:2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M14" s="17"/>
      <c r="N14" s="19"/>
      <c r="O14" s="19"/>
      <c r="P14" s="17"/>
      <c r="Q14" s="17"/>
      <c r="R14" s="17"/>
      <c r="S14" s="17"/>
      <c r="T14" s="17"/>
      <c r="U14" s="17"/>
      <c r="V14" s="17"/>
      <c r="W14" s="17"/>
    </row>
    <row r="15" spans="1:2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M15" s="17"/>
      <c r="N15" s="19"/>
      <c r="O15" s="19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9"/>
      <c r="O16" s="19"/>
      <c r="P16" s="17"/>
      <c r="Q16" s="17"/>
      <c r="R16" s="17"/>
      <c r="S16" s="17"/>
      <c r="T16" s="17"/>
      <c r="U16" s="17"/>
      <c r="V16" s="17"/>
      <c r="W16" s="17"/>
    </row>
    <row r="17" spans="1:2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17"/>
      <c r="N17" s="19"/>
      <c r="O17" s="19"/>
      <c r="P17" s="17"/>
      <c r="Q17" s="17"/>
      <c r="R17" s="17"/>
      <c r="S17" s="17"/>
      <c r="T17" s="17"/>
      <c r="U17" s="17"/>
      <c r="V17" s="17"/>
      <c r="W17" s="17"/>
    </row>
    <row r="18" spans="1:2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M18" s="17"/>
      <c r="N18" s="19"/>
      <c r="O18" s="19"/>
      <c r="P18" s="17"/>
      <c r="Q18" s="17"/>
      <c r="R18" s="17"/>
      <c r="S18" s="17"/>
      <c r="T18" s="17"/>
      <c r="U18" s="17"/>
      <c r="V18" s="17"/>
      <c r="W18" s="17"/>
    </row>
    <row r="19" spans="1:2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9"/>
      <c r="O19" s="19"/>
      <c r="P19" s="17"/>
      <c r="Q19" s="17"/>
      <c r="R19" s="17"/>
      <c r="S19" s="17"/>
      <c r="T19" s="17"/>
      <c r="U19" s="17"/>
      <c r="V19" s="17"/>
      <c r="W19" s="17"/>
    </row>
    <row r="20" spans="1:23">
      <c r="E20" s="17"/>
      <c r="H20" s="17"/>
      <c r="I20" s="17"/>
      <c r="J20" s="17"/>
      <c r="K20" s="17"/>
      <c r="M20" s="17"/>
      <c r="N20" s="19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Refaeli Eli</cp:lastModifiedBy>
  <cp:lastPrinted>2022-08-08T09:16:18Z</cp:lastPrinted>
  <dcterms:created xsi:type="dcterms:W3CDTF">2021-05-03T04:41:48Z</dcterms:created>
  <dcterms:modified xsi:type="dcterms:W3CDTF">2025-10-29T15:51:31Z</dcterms:modified>
</cp:coreProperties>
</file>