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C9EC26EC-042D-4C81-B94B-D6A0FB961250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<sst xmlns="http://schemas.openxmlformats.org/spreadsheetml/2006/main" count="5321" uniqueCount="1478">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</sst>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1" tableBorderDxfId="35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4"/>
    <tableColumn id="3" xr3:uid="{00000000-0010-0000-0100-000003000000}" name="שיעור מסך הנכסים ינואר " dataDxfId="33"/>
    <tableColumn id="4" xr3:uid="{00000000-0010-0000-0100-000004000000}" name="התרומה לתשואה פברואר" dataDxfId="32"/>
    <tableColumn id="5" xr3:uid="{00000000-0010-0000-0100-000005000000}" name="שיעור מסך הנכסים פברואר" dataDxfId="31"/>
    <tableColumn id="6" xr3:uid="{00000000-0010-0000-0100-000006000000}" name="התרומה לתשואה מרץ" dataDxfId="30"/>
    <tableColumn id="7" xr3:uid="{00000000-0010-0000-0100-000007000000}" name="שיעור מסך הנכסים מרץ" dataDxfId="29"/>
    <tableColumn id="8" xr3:uid="{00000000-0010-0000-0100-000008000000}" name="התרומה לתשואה אפריל" dataDxfId="28"/>
    <tableColumn id="9" xr3:uid="{00000000-0010-0000-0100-000009000000}" name="שיעור מסך הנכסים אפריל" dataDxfId="27"/>
    <tableColumn id="10" xr3:uid="{00000000-0010-0000-0100-00000A000000}" name="התרומה לתשואה מאי " dataDxfId="26"/>
    <tableColumn id="11" xr3:uid="{00000000-0010-0000-0100-00000B000000}" name="שיעור מסך הנכסים מאי" dataDxfId="25"/>
    <tableColumn id="12" xr3:uid="{00000000-0010-0000-0100-00000C000000}" name="התרומה לתשואה יוני" dataDxfId="24"/>
    <tableColumn id="13" xr3:uid="{00000000-0010-0000-0100-00000D000000}" name="שיעור מסך הנכסים יוני" dataDxfId="23"/>
    <tableColumn id="14" xr3:uid="{00000000-0010-0000-0100-00000E000000}" name="התרומה לתשואה יולי" dataDxfId="22"/>
    <tableColumn id="15" xr3:uid="{00000000-0010-0000-0100-00000F000000}" name="שיעור מסך הנכסים יולי " dataDxfId="21"/>
    <tableColumn id="16" xr3:uid="{00000000-0010-0000-0100-000010000000}" name="התרומה לתשואה אוגוסט" dataDxfId="20"/>
    <tableColumn id="17" xr3:uid="{00000000-0010-0000-0100-000011000000}" name="שיעור מסך הנכסים אוגוסט" dataDxfId="19"/>
    <tableColumn id="18" xr3:uid="{00000000-0010-0000-0100-000012000000}" name="התרומה לתשואה ספטמבר " dataDxfId="18"/>
    <tableColumn id="19" xr3:uid="{00000000-0010-0000-0100-000013000000}" name="שיעור מסך הנכסים ספטמבר " dataDxfId="17"/>
    <tableColumn id="20" xr3:uid="{00000000-0010-0000-0100-000014000000}" name="התרומה לתשואה אוקטובר" dataDxfId="16"/>
    <tableColumn id="21" xr3:uid="{00000000-0010-0000-0100-000015000000}" name="שיעור מסך הנכסים אוקטובר" dataDxfId="15"/>
    <tableColumn id="22" xr3:uid="{00000000-0010-0000-0100-000016000000}" name="התרומה לתשואה נובמבר" dataDxfId="14"/>
    <tableColumn id="23" xr3:uid="{00000000-0010-0000-0100-000017000000}" name="שיעור מסך הנכסים נובמבר " dataDxfId="13"/>
    <tableColumn id="24" xr3:uid="{00000000-0010-0000-0100-000018000000}" name="התרומה לתשואה דצמבר " dataDxfId="12"/>
    <tableColumn id="25" xr3:uid="{00000000-0010-0000-0100-000019000000}" name="שיעור מסך הנכסים דצמבר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10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9"/>
    <tableColumn id="3" xr3:uid="{00000000-0010-0000-0000-000003000000}" name="שיעור מסך הנכסים ינואר-מרץ " dataDxfId="8"/>
    <tableColumn id="4" xr3:uid="{00000000-0010-0000-0000-000004000000}" name="התרומה לתשואה ינואר-יוני " dataDxfId="7"/>
    <tableColumn id="5" xr3:uid="{00000000-0010-0000-0000-000005000000}" name="שיעור מסך הנכסים ינואר-יוני " dataDxfId="6"/>
    <tableColumn id="6" xr3:uid="{00000000-0010-0000-0000-000006000000}" name="התרומה לתשואה ינואר-ספטמבר " dataDxfId="5"/>
    <tableColumn id="7" xr3:uid="{00000000-0010-0000-0000-000007000000}" name="שיעור מסך הנכסים ינואר-ספטמבר " dataDxfId="4"/>
    <tableColumn id="8" xr3:uid="{00000000-0010-0000-0000-000008000000}" name="התרומה לתשואה ינואר-דצמבר " dataDxfId="3"/>
    <tableColumn id="9" xr3:uid="{00000000-0010-0000-0000-000009000000}" name="שיעור מסך הנכסים ינואר-דצמבר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abSelected="1" topLeftCell="A10" workbookViewId="0">
      <selection activeCell="B40" sqref="B40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9964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עירית ת"א תגמולים מסלול לבני 60 ומעלה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תגמולים של עובדים בעירית ת"א-יפו א.ש.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570002618_g9964_Yield326.xlsx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13" zoomScale="80" zoomScaleNormal="80" workbookViewId="0">
      <selection activeCell="L46" sqref="L4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9964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עירית ת"א תגמולים מסלול לבני 60 ומעלה</v>
      </c>
      <c r="D3" s="36"/>
    </row>
    <row r="4" spans="2:31" ht="18.75" x14ac:dyDescent="0.3">
      <c r="B4" s="12" t="s">
        <v>27</v>
      </c>
      <c r="C4" s="36" t="str">
        <f ca="1">הנחיות!B33</f>
        <v>תגמולים של עובדים בעירית ת"א-יפו א.ש.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2.0000000000000001E-4</v>
      </c>
      <c r="D7" s="91">
        <v>7.8958023686305598E-2</v>
      </c>
      <c r="E7" s="92">
        <v>1E-4</v>
      </c>
      <c r="F7" s="93">
        <v>6.3271241816333201E-2</v>
      </c>
      <c r="G7" s="90">
        <v>0</v>
      </c>
      <c r="H7" s="91">
        <v>3.7703044397699503E-2</v>
      </c>
      <c r="I7" s="92">
        <v>-5.9999999999999995E-4</v>
      </c>
      <c r="J7" s="93">
        <v>4.1055214953136798E-2</v>
      </c>
      <c r="K7" s="90">
        <v>-6.9999999999999999E-4</v>
      </c>
      <c r="L7" s="91">
        <v>4.3908779514016602E-2</v>
      </c>
      <c r="M7" s="92">
        <v>6.9999999999999999E-4</v>
      </c>
      <c r="N7" s="93">
        <v>3.5821815586403002E-2</v>
      </c>
      <c r="O7" s="90">
        <v>6.9999999999999999E-4</v>
      </c>
      <c r="P7" s="91">
        <v>2.9464601885304E-2</v>
      </c>
      <c r="Q7" s="92">
        <v>-2.9999999999999997E-4</v>
      </c>
      <c r="R7" s="93">
        <v>1.9540780026419301E-2</v>
      </c>
      <c r="S7" s="90">
        <v>2.9999999999999997E-4</v>
      </c>
      <c r="T7" s="91">
        <v>3.3391547781430601E-2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2.8E-3</v>
      </c>
      <c r="D8" s="91">
        <v>0.39690318396534302</v>
      </c>
      <c r="E8" s="92">
        <v>1.2999999999999999E-3</v>
      </c>
      <c r="F8" s="93">
        <v>0.39672520386280402</v>
      </c>
      <c r="G8" s="90">
        <v>-2.8999999999999998E-3</v>
      </c>
      <c r="H8" s="91">
        <v>0.42383705085016599</v>
      </c>
      <c r="I8" s="92">
        <v>2.3E-3</v>
      </c>
      <c r="J8" s="93">
        <v>0.41568379160419899</v>
      </c>
      <c r="K8" s="90">
        <v>4.4999999999999997E-3</v>
      </c>
      <c r="L8" s="91">
        <v>0.40940892448164301</v>
      </c>
      <c r="M8" s="92">
        <v>2.8E-3</v>
      </c>
      <c r="N8" s="93">
        <v>0.41512290877554597</v>
      </c>
      <c r="O8" s="90">
        <v>-5.9999999999999995E-4</v>
      </c>
      <c r="P8" s="91">
        <v>0.42976329467522201</v>
      </c>
      <c r="Q8" s="92">
        <v>8.9999999999999998E-4</v>
      </c>
      <c r="R8" s="93">
        <v>0.41656592914576102</v>
      </c>
      <c r="S8" s="90">
        <v>-1.6999999999999999E-3</v>
      </c>
      <c r="T8" s="91">
        <v>0.41110932598736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6.9999999999999999E-4</v>
      </c>
      <c r="D11" s="91">
        <v>0.188461979901629</v>
      </c>
      <c r="E11" s="92">
        <v>0</v>
      </c>
      <c r="F11" s="93">
        <v>0.18637314588894699</v>
      </c>
      <c r="G11" s="90">
        <v>-2.0000000000000001E-4</v>
      </c>
      <c r="H11" s="91">
        <v>0.18688441443731699</v>
      </c>
      <c r="I11" s="92">
        <v>1.6000000000000001E-3</v>
      </c>
      <c r="J11" s="93">
        <v>0.17642709314925201</v>
      </c>
      <c r="K11" s="90">
        <v>1.4E-3</v>
      </c>
      <c r="L11" s="91">
        <v>0.17637568863939301</v>
      </c>
      <c r="M11" s="92">
        <v>1.4E-3</v>
      </c>
      <c r="N11" s="93">
        <v>0.17704036850062399</v>
      </c>
      <c r="O11" s="90">
        <v>2.0000000000000001E-4</v>
      </c>
      <c r="P11" s="91">
        <v>0.176050232443551</v>
      </c>
      <c r="Q11" s="92">
        <v>8.0000000000000004E-4</v>
      </c>
      <c r="R11" s="93">
        <v>0.17363018131324201</v>
      </c>
      <c r="S11" s="90">
        <v>-1E-4</v>
      </c>
      <c r="T11" s="91">
        <v>0.172631205892986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0</v>
      </c>
      <c r="D12" s="91">
        <v>7.2110901338313998E-3</v>
      </c>
      <c r="E12" s="92">
        <v>0</v>
      </c>
      <c r="F12" s="93">
        <v>6.9739140037112599E-3</v>
      </c>
      <c r="G12" s="90">
        <v>0</v>
      </c>
      <c r="H12" s="91">
        <v>6.2742800161390104E-3</v>
      </c>
      <c r="I12" s="92">
        <v>1E-4</v>
      </c>
      <c r="J12" s="93">
        <v>6.0637096314029399E-3</v>
      </c>
      <c r="K12" s="90">
        <v>1E-4</v>
      </c>
      <c r="L12" s="91">
        <v>5.9955930344148204E-3</v>
      </c>
      <c r="M12" s="92">
        <v>0</v>
      </c>
      <c r="N12" s="93">
        <v>4.1348752195587797E-3</v>
      </c>
      <c r="O12" s="90">
        <v>0</v>
      </c>
      <c r="P12" s="91">
        <v>4.1075330443800101E-3</v>
      </c>
      <c r="Q12" s="92">
        <v>0</v>
      </c>
      <c r="R12" s="93">
        <v>4.1044621323532001E-3</v>
      </c>
      <c r="S12" s="90">
        <v>0</v>
      </c>
      <c r="T12" s="91">
        <v>3.6684798048422398E-3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9.7999999999999997E-3</v>
      </c>
      <c r="D13" s="91">
        <v>0.14097525136054401</v>
      </c>
      <c r="E13" s="92">
        <v>1.6000000000000001E-3</v>
      </c>
      <c r="F13" s="93">
        <v>0.147388910106759</v>
      </c>
      <c r="G13" s="90">
        <v>-2.8999999999999998E-3</v>
      </c>
      <c r="H13" s="91">
        <v>0.15088910300064701</v>
      </c>
      <c r="I13" s="92">
        <v>1.1900000000000001E-2</v>
      </c>
      <c r="J13" s="93">
        <v>0.153674463810926</v>
      </c>
      <c r="K13" s="90">
        <v>7.4000000000000003E-3</v>
      </c>
      <c r="L13" s="91">
        <v>0.162206639349356</v>
      </c>
      <c r="M13" s="92">
        <v>-8.3000000000000001E-3</v>
      </c>
      <c r="N13" s="93">
        <v>0.13284082030741401</v>
      </c>
      <c r="O13" s="90">
        <v>-2.3E-3</v>
      </c>
      <c r="P13" s="91">
        <v>0.13097941098971</v>
      </c>
      <c r="Q13" s="92">
        <v>1.4E-3</v>
      </c>
      <c r="R13" s="93">
        <v>0.13525165560019001</v>
      </c>
      <c r="S13" s="90">
        <v>3.8999999999999998E-3</v>
      </c>
      <c r="T13" s="91">
        <v>0.13598100505973901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2E-3</v>
      </c>
      <c r="D14" s="91">
        <v>0.178834084432451</v>
      </c>
      <c r="E14" s="92">
        <v>5.0000000000000001E-4</v>
      </c>
      <c r="F14" s="93">
        <v>0.19040294763375301</v>
      </c>
      <c r="G14" s="90">
        <v>-7.1999999999999998E-3</v>
      </c>
      <c r="H14" s="91">
        <v>0.18657559117303299</v>
      </c>
      <c r="I14" s="92">
        <v>6.7000000000000002E-3</v>
      </c>
      <c r="J14" s="93">
        <v>0.19614020716024499</v>
      </c>
      <c r="K14" s="90">
        <v>3.7000000000000002E-3</v>
      </c>
      <c r="L14" s="91">
        <v>0.189415203471725</v>
      </c>
      <c r="M14" s="92">
        <v>6.0000000000000001E-3</v>
      </c>
      <c r="N14" s="93">
        <v>0.22445171850605</v>
      </c>
      <c r="O14" s="90">
        <v>-2.0999999999999999E-3</v>
      </c>
      <c r="P14" s="91">
        <v>0.220475238882539</v>
      </c>
      <c r="Q14" s="92">
        <v>2E-3</v>
      </c>
      <c r="R14" s="93">
        <v>0.24256618304305999</v>
      </c>
      <c r="S14" s="90">
        <v>1E-3</v>
      </c>
      <c r="T14" s="91">
        <v>0.23720325182104299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-1E-4</v>
      </c>
      <c r="D15" s="91">
        <v>5.2181594489436097E-3</v>
      </c>
      <c r="E15" s="92">
        <v>2.0000000000000001E-4</v>
      </c>
      <c r="F15" s="93">
        <v>7.0928362622829401E-3</v>
      </c>
      <c r="G15" s="90">
        <v>-6.9999999999999999E-4</v>
      </c>
      <c r="H15" s="91">
        <v>6.5102781028772896E-3</v>
      </c>
      <c r="I15" s="92">
        <v>2.0000000000000001E-4</v>
      </c>
      <c r="J15" s="93">
        <v>6.36532521622106E-3</v>
      </c>
      <c r="K15" s="90">
        <v>1E-4</v>
      </c>
      <c r="L15" s="91">
        <v>6.2800824193156501E-3</v>
      </c>
      <c r="M15" s="92">
        <v>6.9999999999999999E-4</v>
      </c>
      <c r="N15" s="93">
        <v>7.0838162985132E-3</v>
      </c>
      <c r="O15" s="90">
        <v>-1E-4</v>
      </c>
      <c r="P15" s="91">
        <v>6.9338632024660198E-3</v>
      </c>
      <c r="Q15" s="92">
        <v>0</v>
      </c>
      <c r="R15" s="93">
        <v>6.9287368449876896E-3</v>
      </c>
      <c r="S15" s="90">
        <v>-2.9999999999999997E-4</v>
      </c>
      <c r="T15" s="91">
        <v>6.55742426975471E-3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0</v>
      </c>
      <c r="D16" s="91">
        <v>1.3321140073609E-3</v>
      </c>
      <c r="E16" s="92">
        <v>0</v>
      </c>
      <c r="F16" s="93">
        <v>1.3838405961225E-3</v>
      </c>
      <c r="G16" s="90">
        <v>0</v>
      </c>
      <c r="H16" s="91">
        <v>1.3555431867569401E-3</v>
      </c>
      <c r="I16" s="92">
        <v>-1E-4</v>
      </c>
      <c r="J16" s="93">
        <v>1.2092186377881001E-3</v>
      </c>
      <c r="K16" s="90">
        <v>0</v>
      </c>
      <c r="L16" s="91">
        <v>1.13827401963975E-3</v>
      </c>
      <c r="M16" s="92">
        <v>1E-4</v>
      </c>
      <c r="N16" s="93">
        <v>1.1012311265053999E-3</v>
      </c>
      <c r="O16" s="90">
        <v>0</v>
      </c>
      <c r="P16" s="91">
        <v>1.0099374604653E-3</v>
      </c>
      <c r="Q16" s="92">
        <v>0</v>
      </c>
      <c r="R16" s="93">
        <v>9.9211011328403497E-4</v>
      </c>
      <c r="S16" s="90">
        <v>0</v>
      </c>
      <c r="T16" s="91">
        <v>9.7105125881388797E-4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0</v>
      </c>
      <c r="D17" s="91">
        <v>4.7814118494807299E-4</v>
      </c>
      <c r="E17" s="92">
        <v>0</v>
      </c>
      <c r="F17" s="93">
        <v>4.7674734246223302E-4</v>
      </c>
      <c r="G17" s="90">
        <v>-1E-4</v>
      </c>
      <c r="H17" s="91">
        <v>4.1230766533006897E-4</v>
      </c>
      <c r="I17" s="92">
        <v>2.0000000000000001E-4</v>
      </c>
      <c r="J17" s="93">
        <v>5.4719054683075095E-4</v>
      </c>
      <c r="K17" s="90">
        <v>-4.0000000000000002E-4</v>
      </c>
      <c r="L17" s="91">
        <v>9.3578898597172005E-5</v>
      </c>
      <c r="M17" s="92">
        <v>0</v>
      </c>
      <c r="N17" s="93">
        <v>6.9166937192969397E-5</v>
      </c>
      <c r="O17" s="90">
        <v>0</v>
      </c>
      <c r="P17" s="91">
        <v>6.2701873982005997E-5</v>
      </c>
      <c r="Q17" s="92">
        <v>0</v>
      </c>
      <c r="R17" s="93">
        <v>4.6108887012185097E-5</v>
      </c>
      <c r="S17" s="90">
        <v>0</v>
      </c>
      <c r="T17" s="91">
        <v>1.4996207671615E-5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1.1999999999999999E-3</v>
      </c>
      <c r="D18" s="91">
        <v>2.3065203212104301E-3</v>
      </c>
      <c r="E18" s="92">
        <v>-5.9999999999999995E-4</v>
      </c>
      <c r="F18" s="93">
        <v>8.0215176965832804E-4</v>
      </c>
      <c r="G18" s="90">
        <v>-6.0000000000000103E-4</v>
      </c>
      <c r="H18" s="91">
        <v>1.03112810751254E-3</v>
      </c>
      <c r="I18" s="92">
        <v>3.3E-3</v>
      </c>
      <c r="J18" s="93">
        <v>4.3161141877551597E-3</v>
      </c>
      <c r="K18" s="90">
        <v>2E-3</v>
      </c>
      <c r="L18" s="91">
        <v>6.9705562991731604E-3</v>
      </c>
      <c r="M18" s="92">
        <v>-1.6000000000000001E-3</v>
      </c>
      <c r="N18" s="93">
        <v>4.5908123953571998E-3</v>
      </c>
      <c r="O18" s="90">
        <v>-1.2999999999999999E-3</v>
      </c>
      <c r="P18" s="91">
        <v>5.2580731149642398E-3</v>
      </c>
      <c r="Q18" s="92">
        <v>8.0000000000000004E-4</v>
      </c>
      <c r="R18" s="93">
        <v>4.7194809757233596E-3</v>
      </c>
      <c r="S18" s="90">
        <v>-1.6999999999999999E-3</v>
      </c>
      <c r="T18" s="91">
        <v>3.1634524778639899E-3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0</v>
      </c>
      <c r="D21" s="91">
        <v>0</v>
      </c>
      <c r="E21" s="92">
        <v>0</v>
      </c>
      <c r="F21" s="93">
        <v>0</v>
      </c>
      <c r="G21" s="90">
        <v>0</v>
      </c>
      <c r="H21" s="91">
        <v>0</v>
      </c>
      <c r="I21" s="92">
        <v>0</v>
      </c>
      <c r="J21" s="93">
        <v>0</v>
      </c>
      <c r="K21" s="90">
        <v>0</v>
      </c>
      <c r="L21" s="91">
        <v>0</v>
      </c>
      <c r="M21" s="92">
        <v>0</v>
      </c>
      <c r="N21" s="93">
        <v>0</v>
      </c>
      <c r="O21" s="90">
        <v>0</v>
      </c>
      <c r="P21" s="91">
        <v>0</v>
      </c>
      <c r="Q21" s="92">
        <v>0</v>
      </c>
      <c r="R21" s="93">
        <v>0</v>
      </c>
      <c r="S21" s="90">
        <v>0</v>
      </c>
      <c r="T21" s="91">
        <v>0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0</v>
      </c>
      <c r="E24" s="92">
        <v>0</v>
      </c>
      <c r="F24" s="93">
        <v>0</v>
      </c>
      <c r="G24" s="90">
        <v>0</v>
      </c>
      <c r="H24" s="91">
        <v>0</v>
      </c>
      <c r="I24" s="92">
        <v>0</v>
      </c>
      <c r="J24" s="93">
        <v>0</v>
      </c>
      <c r="K24" s="90">
        <v>0</v>
      </c>
      <c r="L24" s="91">
        <v>0</v>
      </c>
      <c r="M24" s="92">
        <v>0</v>
      </c>
      <c r="N24" s="93">
        <v>0</v>
      </c>
      <c r="O24" s="90">
        <v>0</v>
      </c>
      <c r="P24" s="91">
        <v>0</v>
      </c>
      <c r="Q24" s="92">
        <v>0</v>
      </c>
      <c r="R24" s="93">
        <v>0</v>
      </c>
      <c r="S24" s="90">
        <v>0</v>
      </c>
      <c r="T24" s="91">
        <v>0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-6.7854844256737105E-4</v>
      </c>
      <c r="E25" s="92">
        <v>0</v>
      </c>
      <c r="F25" s="93">
        <v>-8.9093928283336598E-4</v>
      </c>
      <c r="G25" s="90">
        <v>0</v>
      </c>
      <c r="H25" s="91">
        <v>-1.47274093747821E-3</v>
      </c>
      <c r="I25" s="92">
        <v>0</v>
      </c>
      <c r="J25" s="93">
        <v>-1.4823288977574801E-3</v>
      </c>
      <c r="K25" s="90">
        <v>0</v>
      </c>
      <c r="L25" s="91">
        <v>-1.79332012727482E-3</v>
      </c>
      <c r="M25" s="92">
        <v>0</v>
      </c>
      <c r="N25" s="93">
        <v>-2.2575336531646599E-3</v>
      </c>
      <c r="O25" s="90">
        <v>0</v>
      </c>
      <c r="P25" s="91">
        <v>-4.10488757258294E-3</v>
      </c>
      <c r="Q25" s="92">
        <v>0</v>
      </c>
      <c r="R25" s="93">
        <v>-4.3456280820326001E-3</v>
      </c>
      <c r="S25" s="90">
        <v>0</v>
      </c>
      <c r="T25" s="91">
        <v>-4.6917405615052197E-3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1.66E-2</v>
      </c>
      <c r="D26" s="95">
        <v>1</v>
      </c>
      <c r="E26" s="96">
        <v>3.0999999999999999E-3</v>
      </c>
      <c r="F26" s="97">
        <v>1</v>
      </c>
      <c r="G26" s="94">
        <v>-1.46E-2</v>
      </c>
      <c r="H26" s="95">
        <v>1</v>
      </c>
      <c r="I26" s="96">
        <v>2.5600000000000001E-2</v>
      </c>
      <c r="J26" s="97">
        <v>1</v>
      </c>
      <c r="K26" s="94">
        <v>1.8100000000000002E-2</v>
      </c>
      <c r="L26" s="95">
        <v>1</v>
      </c>
      <c r="M26" s="96">
        <v>1.8E-3</v>
      </c>
      <c r="N26" s="97">
        <v>1</v>
      </c>
      <c r="O26" s="94">
        <v>-5.4999999999999997E-3</v>
      </c>
      <c r="P26" s="95">
        <v>1</v>
      </c>
      <c r="Q26" s="96">
        <v>5.5999999999999999E-3</v>
      </c>
      <c r="R26" s="97">
        <v>1</v>
      </c>
      <c r="S26" s="94">
        <v>1.4E-3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728.37497000000099</v>
      </c>
      <c r="D27" s="99"/>
      <c r="E27" s="100">
        <v>143.975959999998</v>
      </c>
      <c r="F27" s="99"/>
      <c r="G27" s="98">
        <v>-681.56117000000302</v>
      </c>
      <c r="H27" s="99"/>
      <c r="I27" s="100">
        <v>1182.4720500000001</v>
      </c>
      <c r="J27" s="99"/>
      <c r="K27" s="98">
        <v>867.67928000000404</v>
      </c>
      <c r="L27" s="99"/>
      <c r="M27" s="100">
        <v>84.557990000001894</v>
      </c>
      <c r="N27" s="99"/>
      <c r="O27" s="98">
        <v>-267.25631000000197</v>
      </c>
      <c r="P27" s="99"/>
      <c r="Q27" s="100">
        <v>270.660990000006</v>
      </c>
      <c r="R27" s="99"/>
      <c r="S27" s="98">
        <v>69.756310000000397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1.6199999999999999E-2</v>
      </c>
      <c r="D29" s="102">
        <v>0.87894194695799299</v>
      </c>
      <c r="E29" s="103">
        <v>2.3999999999999998E-3</v>
      </c>
      <c r="F29" s="104">
        <v>0.863956675056756</v>
      </c>
      <c r="G29" s="101">
        <v>-8.6E-3</v>
      </c>
      <c r="H29" s="102">
        <v>0.86069095167439702</v>
      </c>
      <c r="I29" s="103">
        <v>2.0400000000000001E-2</v>
      </c>
      <c r="J29" s="104">
        <v>0.85950924127985395</v>
      </c>
      <c r="K29" s="101">
        <v>1.49E-2</v>
      </c>
      <c r="L29" s="102">
        <v>0.85900744609993696</v>
      </c>
      <c r="M29" s="103">
        <v>-8.5000000000000006E-3</v>
      </c>
      <c r="N29" s="104">
        <v>0.84801133573772003</v>
      </c>
      <c r="O29" s="101">
        <v>-2.0999999999999999E-3</v>
      </c>
      <c r="P29" s="102">
        <v>0.84927514645389302</v>
      </c>
      <c r="Q29" s="103">
        <v>4.7999999999999996E-3</v>
      </c>
      <c r="R29" s="104">
        <v>0.83706109976592002</v>
      </c>
      <c r="S29" s="101">
        <v>-1.5E-3</v>
      </c>
      <c r="T29" s="102">
        <v>0.83471707832998498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3.9999999999999899E-4</v>
      </c>
      <c r="D30" s="91">
        <v>0.12105805304200699</v>
      </c>
      <c r="E30" s="92">
        <v>6.9999999999999999E-4</v>
      </c>
      <c r="F30" s="93">
        <v>0.136043324943244</v>
      </c>
      <c r="G30" s="90">
        <v>-6.0000000000000001E-3</v>
      </c>
      <c r="H30" s="91">
        <v>0.13930904832560301</v>
      </c>
      <c r="I30" s="92">
        <v>5.1999999999999998E-3</v>
      </c>
      <c r="J30" s="93">
        <v>0.14049075872014599</v>
      </c>
      <c r="K30" s="90">
        <v>3.2000000000000002E-3</v>
      </c>
      <c r="L30" s="91">
        <v>0.14099255390006299</v>
      </c>
      <c r="M30" s="92">
        <v>1.03E-2</v>
      </c>
      <c r="N30" s="93">
        <v>0.15198866426228</v>
      </c>
      <c r="O30" s="90">
        <v>-3.3999999999999998E-3</v>
      </c>
      <c r="P30" s="91">
        <v>0.15072485354610701</v>
      </c>
      <c r="Q30" s="92">
        <v>8.0000000000000101E-4</v>
      </c>
      <c r="R30" s="93">
        <v>0.16293890023408</v>
      </c>
      <c r="S30" s="90">
        <v>2.8999999999999998E-3</v>
      </c>
      <c r="T30" s="91">
        <v>0.16528292167001499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1.66E-2</v>
      </c>
      <c r="D31" s="95">
        <v>1</v>
      </c>
      <c r="E31" s="96">
        <v>3.0999999999999999E-3</v>
      </c>
      <c r="F31" s="97">
        <v>1</v>
      </c>
      <c r="G31" s="94">
        <v>-1.46E-2</v>
      </c>
      <c r="H31" s="95">
        <v>1</v>
      </c>
      <c r="I31" s="96">
        <v>2.5600000000000001E-2</v>
      </c>
      <c r="J31" s="97">
        <v>1</v>
      </c>
      <c r="K31" s="94">
        <v>1.8100000000000002E-2</v>
      </c>
      <c r="L31" s="95">
        <v>1</v>
      </c>
      <c r="M31" s="96">
        <v>1.8E-3</v>
      </c>
      <c r="N31" s="97">
        <v>1</v>
      </c>
      <c r="O31" s="94">
        <v>-5.4999999999999997E-3</v>
      </c>
      <c r="P31" s="95">
        <v>1</v>
      </c>
      <c r="Q31" s="96">
        <v>5.5999999999999999E-3</v>
      </c>
      <c r="R31" s="97">
        <v>1</v>
      </c>
      <c r="S31" s="94">
        <v>1.4E-3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1.5699999999999999E-2</v>
      </c>
      <c r="D33" s="102">
        <v>0.98852329897341995</v>
      </c>
      <c r="E33" s="103">
        <v>3.5999999999999999E-3</v>
      </c>
      <c r="F33" s="104">
        <v>0.99041339071168399</v>
      </c>
      <c r="G33" s="101">
        <v>-1.49E-2</v>
      </c>
      <c r="H33" s="102">
        <v>0.99084447897108596</v>
      </c>
      <c r="I33" s="103">
        <v>2.35E-2</v>
      </c>
      <c r="J33" s="104">
        <v>0.98927189940499005</v>
      </c>
      <c r="K33" s="101">
        <v>1.6500000000000001E-2</v>
      </c>
      <c r="L33" s="102">
        <v>0.98796413722005805</v>
      </c>
      <c r="M33" s="103">
        <v>3.0999999999999999E-3</v>
      </c>
      <c r="N33" s="104">
        <v>0.99126898303896205</v>
      </c>
      <c r="O33" s="101">
        <v>-4.7999999999999996E-3</v>
      </c>
      <c r="P33" s="102">
        <v>0.99212758271826096</v>
      </c>
      <c r="Q33" s="103">
        <v>5.0000000000000001E-3</v>
      </c>
      <c r="R33" s="104">
        <v>0.99349425898249</v>
      </c>
      <c r="S33" s="101">
        <v>2.0999999999999999E-3</v>
      </c>
      <c r="T33" s="102">
        <v>0.994656067689483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8.9999999999999998E-4</v>
      </c>
      <c r="D34" s="91">
        <v>1.14767010265802E-2</v>
      </c>
      <c r="E34" s="92">
        <v>-5.0000000000000001E-4</v>
      </c>
      <c r="F34" s="93">
        <v>9.5866092883156104E-3</v>
      </c>
      <c r="G34" s="90">
        <v>2.9999999999999997E-4</v>
      </c>
      <c r="H34" s="91">
        <v>9.1555210289134999E-3</v>
      </c>
      <c r="I34" s="92">
        <v>2.0999999999999999E-3</v>
      </c>
      <c r="J34" s="93">
        <v>1.07281005950097E-2</v>
      </c>
      <c r="K34" s="90">
        <v>1.6000000000000001E-3</v>
      </c>
      <c r="L34" s="91">
        <v>1.2035862779941999E-2</v>
      </c>
      <c r="M34" s="92">
        <v>-1.2999999999999999E-3</v>
      </c>
      <c r="N34" s="93">
        <v>8.7310169610374105E-3</v>
      </c>
      <c r="O34" s="90">
        <v>-7.0000000000000097E-4</v>
      </c>
      <c r="P34" s="91">
        <v>7.8724172817391507E-3</v>
      </c>
      <c r="Q34" s="92">
        <v>5.9999999999999995E-4</v>
      </c>
      <c r="R34" s="93">
        <v>6.5057410175100401E-3</v>
      </c>
      <c r="S34" s="90">
        <v>-6.9999999999999999E-4</v>
      </c>
      <c r="T34" s="91">
        <v>5.3439323105172699E-3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1.66E-2</v>
      </c>
      <c r="D35" s="106">
        <v>1</v>
      </c>
      <c r="E35" s="107">
        <v>3.0999999999999999E-3</v>
      </c>
      <c r="F35" s="108">
        <v>1</v>
      </c>
      <c r="G35" s="105">
        <v>-1.46E-2</v>
      </c>
      <c r="H35" s="106">
        <v>1</v>
      </c>
      <c r="I35" s="107">
        <v>2.5600000000000001E-2</v>
      </c>
      <c r="J35" s="108">
        <v>1</v>
      </c>
      <c r="K35" s="105">
        <v>1.8100000000000002E-2</v>
      </c>
      <c r="L35" s="106">
        <v>1</v>
      </c>
      <c r="M35" s="107">
        <v>1.8E-3</v>
      </c>
      <c r="N35" s="108">
        <v>1</v>
      </c>
      <c r="O35" s="105">
        <v>-5.4999999999999997E-3</v>
      </c>
      <c r="P35" s="106">
        <v>1</v>
      </c>
      <c r="Q35" s="107">
        <v>5.5999999999999999E-3</v>
      </c>
      <c r="R35" s="108">
        <v>1</v>
      </c>
      <c r="S35" s="105">
        <v>1.4E-3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2.9999999999999997E-4</v>
      </c>
      <c r="D38" s="91">
        <v>3.7703044397699503E-2</v>
      </c>
      <c r="E38" s="92">
        <v>-2.0000000000000001E-4</v>
      </c>
      <c r="F38" s="93">
        <v>3.5821815586403002E-2</v>
      </c>
      <c r="G38" s="90">
        <v>4.0000000000000002E-4</v>
      </c>
      <c r="H38" s="91">
        <v>3.3391547781430601E-2</v>
      </c>
      <c r="I38" s="92"/>
      <c r="J38" s="93"/>
    </row>
    <row r="39" spans="2:26" x14ac:dyDescent="0.25">
      <c r="B39" s="3" t="s">
        <v>1477</v>
      </c>
      <c r="C39" s="90">
        <v>1.1999999999999999E-3</v>
      </c>
      <c r="D39" s="91">
        <v>0.42383705085016599</v>
      </c>
      <c r="E39" s="92">
        <v>1.0999999999999999E-2</v>
      </c>
      <c r="F39" s="93">
        <v>0.41512290877554597</v>
      </c>
      <c r="G39" s="90">
        <v>9.4999999999999998E-3</v>
      </c>
      <c r="H39" s="91">
        <v>0.41110932598736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4.0000000000000002E-4</v>
      </c>
      <c r="D42" s="91">
        <v>0.18688441443731699</v>
      </c>
      <c r="E42" s="92">
        <v>4.8999999999999998E-3</v>
      </c>
      <c r="F42" s="93">
        <v>0.17704036850062399</v>
      </c>
      <c r="G42" s="90">
        <v>5.7999999999999996E-3</v>
      </c>
      <c r="H42" s="91">
        <v>0.172631205892986</v>
      </c>
      <c r="I42" s="92"/>
      <c r="J42" s="93"/>
    </row>
    <row r="43" spans="2:26" x14ac:dyDescent="0.25">
      <c r="B43" s="3" t="s">
        <v>5</v>
      </c>
      <c r="C43" s="90">
        <v>0</v>
      </c>
      <c r="D43" s="91">
        <v>6.2742800161390104E-3</v>
      </c>
      <c r="E43" s="92">
        <v>2.0000000000000001E-4</v>
      </c>
      <c r="F43" s="93">
        <v>4.1348752195587797E-3</v>
      </c>
      <c r="G43" s="90">
        <v>2.0000000000000001E-4</v>
      </c>
      <c r="H43" s="91">
        <v>3.6684798048422398E-3</v>
      </c>
      <c r="I43" s="92"/>
      <c r="J43" s="93"/>
    </row>
    <row r="44" spans="2:26" x14ac:dyDescent="0.25">
      <c r="B44" s="3" t="s">
        <v>6</v>
      </c>
      <c r="C44" s="90">
        <v>8.5000000000000006E-3</v>
      </c>
      <c r="D44" s="91">
        <v>0.15088910300064701</v>
      </c>
      <c r="E44" s="92">
        <v>1.9599999999999999E-2</v>
      </c>
      <c r="F44" s="93">
        <v>0.13284082030741401</v>
      </c>
      <c r="G44" s="90">
        <v>2.2499999999999999E-2</v>
      </c>
      <c r="H44" s="91">
        <v>0.13598100505973901</v>
      </c>
      <c r="I44" s="92"/>
      <c r="J44" s="93"/>
    </row>
    <row r="45" spans="2:26" x14ac:dyDescent="0.25">
      <c r="B45" s="3" t="s">
        <v>62</v>
      </c>
      <c r="C45" s="90">
        <v>-4.7000000000000002E-3</v>
      </c>
      <c r="D45" s="91">
        <v>0.18657559117303299</v>
      </c>
      <c r="E45" s="92">
        <v>1.17E-2</v>
      </c>
      <c r="F45" s="93">
        <v>0.22445171850605</v>
      </c>
      <c r="G45" s="90">
        <v>1.26E-2</v>
      </c>
      <c r="H45" s="91">
        <v>0.23720325182104299</v>
      </c>
      <c r="I45" s="92"/>
      <c r="J45" s="93"/>
    </row>
    <row r="46" spans="2:26" x14ac:dyDescent="0.25">
      <c r="B46" s="3" t="s">
        <v>7</v>
      </c>
      <c r="C46" s="90">
        <v>-5.9999999999999995E-4</v>
      </c>
      <c r="D46" s="91">
        <v>6.5102781028773E-3</v>
      </c>
      <c r="E46" s="92">
        <v>4.0000000000000002E-4</v>
      </c>
      <c r="F46" s="93">
        <v>7.0838162985132E-3</v>
      </c>
      <c r="G46" s="90">
        <v>0</v>
      </c>
      <c r="H46" s="91">
        <v>6.55742426975471E-3</v>
      </c>
      <c r="I46" s="92"/>
      <c r="J46" s="93"/>
    </row>
    <row r="47" spans="2:26" x14ac:dyDescent="0.25">
      <c r="B47" s="3" t="s">
        <v>8</v>
      </c>
      <c r="C47" s="90">
        <v>0</v>
      </c>
      <c r="D47" s="91">
        <v>1.3555431867569401E-3</v>
      </c>
      <c r="E47" s="92">
        <v>0</v>
      </c>
      <c r="F47" s="93">
        <v>1.1012311265053999E-3</v>
      </c>
      <c r="G47" s="90">
        <v>0</v>
      </c>
      <c r="H47" s="91">
        <v>9.7105125881388797E-4</v>
      </c>
      <c r="I47" s="92"/>
      <c r="J47" s="93"/>
    </row>
    <row r="48" spans="2:26" x14ac:dyDescent="0.25">
      <c r="B48" s="3" t="s">
        <v>9</v>
      </c>
      <c r="C48" s="90">
        <v>-1E-4</v>
      </c>
      <c r="D48" s="91">
        <v>4.1230766533006897E-4</v>
      </c>
      <c r="E48" s="92">
        <v>-4.0000000000000002E-4</v>
      </c>
      <c r="F48" s="93">
        <v>6.9166937192969397E-5</v>
      </c>
      <c r="G48" s="90">
        <v>-4.0000000000000002E-4</v>
      </c>
      <c r="H48" s="91">
        <v>1.4996207671615E-5</v>
      </c>
      <c r="I48" s="92"/>
      <c r="J48" s="93"/>
    </row>
    <row r="49" spans="2:10" x14ac:dyDescent="0.25">
      <c r="B49" s="3" t="s">
        <v>10</v>
      </c>
      <c r="C49" s="90">
        <v>-9.9999999999999707E-5</v>
      </c>
      <c r="D49" s="91">
        <v>1.03112810751254E-3</v>
      </c>
      <c r="E49" s="92">
        <v>3.9000000000000098E-3</v>
      </c>
      <c r="F49" s="93">
        <v>4.5908123953573403E-3</v>
      </c>
      <c r="G49" s="90">
        <v>2E-3</v>
      </c>
      <c r="H49" s="91">
        <v>3.16345247786413E-3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0</v>
      </c>
      <c r="D52" s="91">
        <v>0</v>
      </c>
      <c r="E52" s="92">
        <v>0</v>
      </c>
      <c r="F52" s="93">
        <v>0</v>
      </c>
      <c r="G52" s="90">
        <v>0</v>
      </c>
      <c r="H52" s="91">
        <v>0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0</v>
      </c>
      <c r="E55" s="92">
        <v>0</v>
      </c>
      <c r="F55" s="93">
        <v>0</v>
      </c>
      <c r="G55" s="90">
        <v>0</v>
      </c>
      <c r="H55" s="91">
        <v>0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-1.47274093747821E-3</v>
      </c>
      <c r="E56" s="92">
        <v>0</v>
      </c>
      <c r="F56" s="93">
        <v>-2.2575336531646599E-3</v>
      </c>
      <c r="G56" s="90">
        <v>0</v>
      </c>
      <c r="H56" s="91">
        <v>-4.6917405615052197E-3</v>
      </c>
      <c r="I56" s="92"/>
      <c r="J56" s="93"/>
    </row>
    <row r="57" spans="2:10" x14ac:dyDescent="0.25">
      <c r="B57" s="4" t="s">
        <v>25</v>
      </c>
      <c r="C57" s="94">
        <v>4.8999999999999998E-3</v>
      </c>
      <c r="D57" s="95">
        <v>1</v>
      </c>
      <c r="E57" s="96">
        <v>5.11E-2</v>
      </c>
      <c r="F57" s="97">
        <v>1</v>
      </c>
      <c r="G57" s="94">
        <v>5.2600000000000001E-2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190.78975999999599</v>
      </c>
      <c r="D58" s="99"/>
      <c r="E58" s="100">
        <v>2325.49908</v>
      </c>
      <c r="F58" s="99"/>
      <c r="G58" s="98">
        <v>2398.6600700000099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9.7999999999999997E-3</v>
      </c>
      <c r="D60" s="102">
        <v>0.86069095167439702</v>
      </c>
      <c r="E60" s="103">
        <v>3.7100000000000001E-2</v>
      </c>
      <c r="F60" s="104">
        <v>0.84801133573772003</v>
      </c>
      <c r="G60" s="101">
        <v>3.8399999999999997E-2</v>
      </c>
      <c r="H60" s="102">
        <v>0.83471707832998498</v>
      </c>
      <c r="I60" s="103"/>
      <c r="J60" s="104"/>
    </row>
    <row r="61" spans="2:10" x14ac:dyDescent="0.25">
      <c r="B61" s="3" t="s">
        <v>20</v>
      </c>
      <c r="C61" s="90">
        <v>-4.8999999999999998E-3</v>
      </c>
      <c r="D61" s="91">
        <v>0.13930904832560301</v>
      </c>
      <c r="E61" s="92">
        <v>1.4E-2</v>
      </c>
      <c r="F61" s="93">
        <v>0.15198866426228</v>
      </c>
      <c r="G61" s="90">
        <v>1.4200000000000001E-2</v>
      </c>
      <c r="H61" s="91">
        <v>0.16528292167001499</v>
      </c>
      <c r="I61" s="92"/>
      <c r="J61" s="93"/>
    </row>
    <row r="62" spans="2:10" x14ac:dyDescent="0.25">
      <c r="B62" s="4" t="s">
        <v>25</v>
      </c>
      <c r="C62" s="94">
        <v>4.8999999999999998E-3</v>
      </c>
      <c r="D62" s="95">
        <v>1</v>
      </c>
      <c r="E62" s="96">
        <v>5.11E-2</v>
      </c>
      <c r="F62" s="97">
        <v>1</v>
      </c>
      <c r="G62" s="94">
        <v>5.2600000000000001E-2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4.1000000000000003E-3</v>
      </c>
      <c r="D64" s="102">
        <v>0.99084447897108596</v>
      </c>
      <c r="E64" s="103">
        <v>4.8000000000000001E-2</v>
      </c>
      <c r="F64" s="104">
        <v>0.99126898303896205</v>
      </c>
      <c r="G64" s="101">
        <v>5.04E-2</v>
      </c>
      <c r="H64" s="102">
        <v>0.994656067689483</v>
      </c>
      <c r="I64" s="103"/>
      <c r="J64" s="104"/>
    </row>
    <row r="65" spans="2:10" x14ac:dyDescent="0.25">
      <c r="B65" s="3" t="s">
        <v>22</v>
      </c>
      <c r="C65" s="90">
        <v>8.0000000000000004E-4</v>
      </c>
      <c r="D65" s="91">
        <v>9.1555210289134999E-3</v>
      </c>
      <c r="E65" s="92">
        <v>3.1000000000000099E-3</v>
      </c>
      <c r="F65" s="93">
        <v>8.7310169610383993E-3</v>
      </c>
      <c r="G65" s="90">
        <v>2.2000000000000001E-3</v>
      </c>
      <c r="H65" s="91">
        <v>5.3439323105174104E-3</v>
      </c>
      <c r="I65" s="92"/>
      <c r="J65" s="93"/>
    </row>
    <row r="66" spans="2:10" x14ac:dyDescent="0.25">
      <c r="B66" s="9" t="s">
        <v>25</v>
      </c>
      <c r="C66" s="105">
        <v>4.8999999999999998E-3</v>
      </c>
      <c r="D66" s="106">
        <v>1</v>
      </c>
      <c r="E66" s="107">
        <v>5.11E-2</v>
      </c>
      <c r="F66" s="108">
        <v>1</v>
      </c>
      <c r="G66" s="105">
        <v>5.2600000000000001E-2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